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Mode d'emploi" sheetId="4" r:id="rId1"/>
    <sheet name="Saisie des résultats" sheetId="2" r:id="rId2"/>
    <sheet name="Synthèse des résultats par élèv" sheetId="3" r:id="rId3"/>
  </sheets>
  <definedNames>
    <definedName name="_xlnm.Print_Area" localSheetId="2">'Synthèse des résultats par élèv'!$A$1:$K$34</definedName>
  </definedNames>
  <calcPr calcId="145621" iterateDelta="1E-4"/>
</workbook>
</file>

<file path=xl/calcChain.xml><?xml version="1.0" encoding="utf-8"?>
<calcChain xmlns="http://schemas.openxmlformats.org/spreadsheetml/2006/main">
  <c r="G4" i="3" l="1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" i="3"/>
  <c r="J3" i="3"/>
  <c r="E3" i="3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 s="1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" i="3"/>
  <c r="B3" i="3"/>
  <c r="H3" i="3"/>
</calcChain>
</file>

<file path=xl/comments1.xml><?xml version="1.0" encoding="utf-8"?>
<comments xmlns="http://schemas.openxmlformats.org/spreadsheetml/2006/main">
  <authors>
    <author>Annick_Vinot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Utiliser les nombres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Etudier les nombres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Explorer des formes, des grandeurs et des suites organisées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Se repérer dans le temps et l'espace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Evaluer et comparer des collections avec des procédures non numériques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Réaliser une collection dont le cardinal est donné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Utiliser le dénombrement pour comparer deux quantités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Utiliser le nombre pour exprimer la position d'une personne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Mobiliser des symboles (constellations) pour communiquer des informations sur une quantité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Mobiliser des symboles (écriture chiffrée) pour communiquer des informations sur une quantité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Quantifier des collections ; les composer par manipulations mentales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Dire combien il faut ajouter pour obtenir des quantités ne dépassant pas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Dire combien il faut enlever pour obtenir des quantités ne dépassant pas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Savoir reconnaître quelques formes planes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Ranger des objets selon un critère défini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Identifier le principe d'un algorithme et poursuivre son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Ordonner une suite d'images pour rendre compte d'une situation connue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Ordonner une suite d'images pour rendre compte d'une situation entendue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Situer des objets entre eux (entre, dans, sur, sous)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Situer des objets par rapport à des objets repères orientés (devant, derrière)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Annick_Vinot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Utiliser les nombres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Etudier les nombres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charset val="1"/>
          </rPr>
          <t>Explorer des formes, des grandeurs et des suites orgnisées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Tahoma"/>
            <charset val="1"/>
          </rPr>
          <t>Se repérer dans le temps et l'espace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<sst xmlns="http://schemas.openxmlformats.org/spreadsheetml/2006/main" count="28" uniqueCount="27">
  <si>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Il est recommandé d'imprimer ce mode d'emploi.</t>
  </si>
  <si>
    <r>
      <t>1- Mode d'emploi</t>
    </r>
    <r>
      <rPr>
        <sz val="12"/>
        <color indexed="8"/>
        <rFont val="Calibri"/>
        <family val="2"/>
      </rPr>
      <t xml:space="preserve"> : il n'est pas à renseigner.</t>
    </r>
  </si>
  <si>
    <t xml:space="preserve">2- Saisie des résultats : </t>
  </si>
  <si>
    <t xml:space="preserve">Cet onglet est à renseigner - le nom et prénom des élèves et le résultat obtenu pour chaque item. </t>
  </si>
  <si>
    <r>
      <t xml:space="preserve">Remarque </t>
    </r>
    <r>
      <rPr>
        <sz val="12"/>
        <color indexed="8"/>
        <rFont val="Calibri"/>
        <family val="2"/>
      </rPr>
      <t>: lorsqu'un élève est absent coder 0.</t>
    </r>
  </si>
  <si>
    <t>IMPORTANT</t>
  </si>
  <si>
    <t>De nombreuses cases se renseignent automatiquement.</t>
  </si>
  <si>
    <t>Si vous ne parvenez pas à saisir des informations dans une case, c'est qu'elle n'est pas prévue à cet effet.</t>
  </si>
  <si>
    <t>Ne déverrouillez surtout pas le fichier.</t>
  </si>
  <si>
    <t>Séquence 1</t>
  </si>
  <si>
    <t>Séquence 3</t>
  </si>
  <si>
    <t>Séquence 4</t>
  </si>
  <si>
    <t>Nom</t>
  </si>
  <si>
    <r>
      <t>Prénom</t>
    </r>
    <r>
      <rPr>
        <sz val="12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 xml:space="preserve">          Items</t>
    </r>
  </si>
  <si>
    <r>
      <t>Prénom</t>
    </r>
    <r>
      <rPr>
        <sz val="12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 xml:space="preserve">          SEQ</t>
    </r>
  </si>
  <si>
    <t>SEQ 1</t>
  </si>
  <si>
    <t>SEQ 2</t>
  </si>
  <si>
    <t>SEQ 3</t>
  </si>
  <si>
    <t>SEQ 4</t>
  </si>
  <si>
    <t>Il est composé de 3 onglets (voir en bas de la page).</t>
  </si>
  <si>
    <t xml:space="preserve">3- Synthèse des réussites par élève  : </t>
  </si>
  <si>
    <t>Séquence 2</t>
  </si>
  <si>
    <r>
      <rPr>
        <b/>
        <sz val="14"/>
        <color indexed="10"/>
        <rFont val="Calibri"/>
        <family val="2"/>
      </rPr>
      <t>En rouge,</t>
    </r>
    <r>
      <rPr>
        <sz val="14"/>
        <color indexed="10"/>
        <rFont val="Calibri"/>
        <family val="2"/>
      </rPr>
      <t xml:space="preserve"> figurent les résultats inférieurs ou égaux à 50%.</t>
    </r>
  </si>
  <si>
    <t>Ce fichier a pour but de vous aider à effectuer la synthèse des résultats obtenus aux évaluations à l'entrée du CP "Construire les premiers outils pour structurer sa pensée" 2015-2016.</t>
  </si>
  <si>
    <t>Cet onglet se renseigne automatiquement. Il permet une synthèse des résultats en % par séquence.</t>
  </si>
  <si>
    <t xml:space="preserve">Si vous rencontrez des difficultés, prendre contact avec Annick Vinot à la circonscription :                                     Annick.Vinot@ac-versailles.fr </t>
  </si>
  <si>
    <t>Les résultats inférieurs ou égaux à 50% s'affichent en rouge. Toute interprétation de ces pourcentages est laissée à l'appréciation des enseignants.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</si>
</sst>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1" fontId="7" fillId="0" borderId="3" xfId="0" applyNumberFormat="1" applyFont="1" applyBorder="1" applyAlignment="1" applyProtection="1">
      <alignment vertical="center"/>
    </xf>
    <xf numFmtId="1" fontId="0" fillId="0" borderId="3" xfId="0" applyNumberFormat="1" applyFont="1" applyBorder="1" applyAlignment="1" applyProtection="1">
      <alignment horizontal="center" vertical="center"/>
    </xf>
    <xf numFmtId="1" fontId="7" fillId="0" borderId="3" xfId="0" applyNumberFormat="1" applyFon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1" fontId="0" fillId="0" borderId="4" xfId="0" applyNumberFormat="1" applyBorder="1" applyAlignment="1" applyProtection="1">
      <alignment horizontal="center" vertical="center"/>
    </xf>
    <xf numFmtId="1" fontId="0" fillId="5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</xf>
    <xf numFmtId="1" fontId="0" fillId="0" borderId="0" xfId="0" applyNumberFormat="1" applyAlignment="1" applyProtection="1">
      <alignment horizontal="left" vertical="center"/>
    </xf>
    <xf numFmtId="0" fontId="0" fillId="6" borderId="3" xfId="0" applyNumberForma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6" borderId="5" xfId="0" applyNumberForma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</xf>
    <xf numFmtId="0" fontId="0" fillId="6" borderId="7" xfId="0" applyNumberForma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5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strike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topLeftCell="A3" zoomScaleNormal="100" workbookViewId="0">
      <selection activeCell="A14" sqref="A14"/>
    </sheetView>
  </sheetViews>
  <sheetFormatPr baseColWidth="10" defaultRowHeight="15" x14ac:dyDescent="0.25"/>
  <cols>
    <col min="1" max="1" width="101.85546875" style="1" customWidth="1"/>
    <col min="2" max="16384" width="11.42578125" style="1"/>
  </cols>
  <sheetData>
    <row r="1" spans="1:1" s="3" customFormat="1" ht="36" customHeight="1" x14ac:dyDescent="0.25">
      <c r="A1" s="46" t="s">
        <v>23</v>
      </c>
    </row>
    <row r="2" spans="1:1" s="3" customFormat="1" ht="15.75" x14ac:dyDescent="0.25">
      <c r="A2" s="4" t="s">
        <v>0</v>
      </c>
    </row>
    <row r="3" spans="1:1" s="3" customFormat="1" ht="15.75" x14ac:dyDescent="0.25"/>
    <row r="4" spans="1:1" s="3" customFormat="1" ht="15.75" x14ac:dyDescent="0.25">
      <c r="A4" s="3" t="s">
        <v>19</v>
      </c>
    </row>
    <row r="5" spans="1:1" s="3" customFormat="1" ht="9.75" customHeight="1" x14ac:dyDescent="0.25"/>
    <row r="6" spans="1:1" s="3" customFormat="1" ht="21.75" customHeight="1" x14ac:dyDescent="0.25">
      <c r="A6" s="2" t="s">
        <v>1</v>
      </c>
    </row>
    <row r="7" spans="1:1" s="3" customFormat="1" ht="20.45" customHeight="1" x14ac:dyDescent="0.25"/>
    <row r="8" spans="1:1" s="3" customFormat="1" ht="15.75" x14ac:dyDescent="0.25">
      <c r="A8" s="2" t="s">
        <v>2</v>
      </c>
    </row>
    <row r="9" spans="1:1" s="3" customFormat="1" ht="15.75" x14ac:dyDescent="0.25">
      <c r="A9" s="3" t="s">
        <v>3</v>
      </c>
    </row>
    <row r="10" spans="1:1" s="3" customFormat="1" ht="14.25" customHeight="1" x14ac:dyDescent="0.25">
      <c r="A10" s="2" t="s">
        <v>4</v>
      </c>
    </row>
    <row r="11" spans="1:1" s="3" customFormat="1" ht="20.45" customHeight="1" x14ac:dyDescent="0.25"/>
    <row r="12" spans="1:1" s="3" customFormat="1" ht="15.75" x14ac:dyDescent="0.25">
      <c r="A12" s="2" t="s">
        <v>20</v>
      </c>
    </row>
    <row r="13" spans="1:1" s="5" customFormat="1" ht="14.25" customHeight="1" x14ac:dyDescent="0.25">
      <c r="A13" s="3" t="s">
        <v>24</v>
      </c>
    </row>
    <row r="14" spans="1:1" s="3" customFormat="1" ht="31.5" x14ac:dyDescent="0.25">
      <c r="A14" s="47" t="s">
        <v>26</v>
      </c>
    </row>
    <row r="15" spans="1:1" s="3" customFormat="1" ht="15.75" x14ac:dyDescent="0.25">
      <c r="A15" s="2"/>
    </row>
    <row r="16" spans="1:1" s="3" customFormat="1" ht="15.75" x14ac:dyDescent="0.25"/>
    <row r="17" spans="1:1" s="3" customFormat="1" ht="15.75" x14ac:dyDescent="0.25"/>
    <row r="18" spans="1:1" s="3" customFormat="1" ht="15.75" x14ac:dyDescent="0.25">
      <c r="A18" s="6"/>
    </row>
    <row r="19" spans="1:1" s="3" customFormat="1" ht="12.75" customHeight="1" x14ac:dyDescent="0.25">
      <c r="A19" s="7" t="s">
        <v>5</v>
      </c>
    </row>
    <row r="20" spans="1:1" s="3" customFormat="1" ht="4.5" customHeight="1" x14ac:dyDescent="0.25">
      <c r="A20" s="8"/>
    </row>
    <row r="21" spans="1:1" s="3" customFormat="1" ht="14.25" customHeight="1" x14ac:dyDescent="0.25">
      <c r="A21" s="8" t="s">
        <v>6</v>
      </c>
    </row>
    <row r="22" spans="1:1" s="3" customFormat="1" ht="14.25" customHeight="1" x14ac:dyDescent="0.25">
      <c r="A22" s="8" t="s">
        <v>7</v>
      </c>
    </row>
    <row r="23" spans="1:1" s="3" customFormat="1" ht="7.5" customHeight="1" x14ac:dyDescent="0.25">
      <c r="A23" s="8"/>
    </row>
    <row r="24" spans="1:1" s="3" customFormat="1" ht="12.75" customHeight="1" x14ac:dyDescent="0.25">
      <c r="A24" s="9" t="s">
        <v>8</v>
      </c>
    </row>
    <row r="25" spans="1:1" s="3" customFormat="1" ht="8.25" customHeight="1" x14ac:dyDescent="0.25">
      <c r="A25" s="8"/>
    </row>
    <row r="26" spans="1:1" s="3" customFormat="1" ht="31.5" x14ac:dyDescent="0.25">
      <c r="A26" s="48" t="s">
        <v>25</v>
      </c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zoomScaleNormal="100" workbookViewId="0">
      <selection activeCell="E19" sqref="E19"/>
    </sheetView>
  </sheetViews>
  <sheetFormatPr baseColWidth="10" defaultRowHeight="15" x14ac:dyDescent="0.25"/>
  <cols>
    <col min="1" max="1" width="18.42578125" style="16" customWidth="1"/>
    <col min="2" max="2" width="17.7109375" style="16" customWidth="1"/>
    <col min="3" max="18" width="4.7109375" style="16" customWidth="1"/>
    <col min="19" max="16384" width="11.42578125" style="16"/>
  </cols>
  <sheetData>
    <row r="1" spans="1:18" ht="12.6" customHeight="1" x14ac:dyDescent="0.25">
      <c r="A1" s="10"/>
      <c r="B1" s="11"/>
      <c r="C1" s="49" t="s">
        <v>9</v>
      </c>
      <c r="D1" s="50"/>
      <c r="E1" s="50"/>
      <c r="F1" s="50"/>
      <c r="G1" s="50"/>
      <c r="H1" s="51"/>
      <c r="I1" s="53" t="s">
        <v>21</v>
      </c>
      <c r="J1" s="54"/>
      <c r="K1" s="54"/>
      <c r="L1" s="49" t="s">
        <v>10</v>
      </c>
      <c r="M1" s="50"/>
      <c r="N1" s="51"/>
      <c r="O1" s="52" t="s">
        <v>11</v>
      </c>
      <c r="P1" s="52"/>
      <c r="Q1" s="50"/>
      <c r="R1" s="50"/>
    </row>
    <row r="2" spans="1:18" ht="13.15" customHeight="1" x14ac:dyDescent="0.25">
      <c r="A2" s="12" t="s">
        <v>12</v>
      </c>
      <c r="B2" s="35" t="s">
        <v>13</v>
      </c>
      <c r="C2" s="28">
        <v>1</v>
      </c>
      <c r="D2" s="13">
        <v>2</v>
      </c>
      <c r="E2" s="13">
        <v>3</v>
      </c>
      <c r="F2" s="13">
        <v>4</v>
      </c>
      <c r="G2" s="13">
        <v>5</v>
      </c>
      <c r="H2" s="33">
        <v>6</v>
      </c>
      <c r="I2" s="28">
        <v>7</v>
      </c>
      <c r="J2" s="13">
        <v>8</v>
      </c>
      <c r="K2" s="27">
        <v>9</v>
      </c>
      <c r="L2" s="28">
        <v>10</v>
      </c>
      <c r="M2" s="13">
        <v>11</v>
      </c>
      <c r="N2" s="33">
        <v>12</v>
      </c>
      <c r="O2" s="31">
        <v>13</v>
      </c>
      <c r="P2" s="31">
        <v>14</v>
      </c>
      <c r="Q2" s="13">
        <v>15</v>
      </c>
      <c r="R2" s="13">
        <v>16</v>
      </c>
    </row>
    <row r="3" spans="1:18" s="17" customFormat="1" ht="14.25" customHeight="1" x14ac:dyDescent="0.25">
      <c r="A3" s="14"/>
      <c r="B3" s="36"/>
      <c r="C3" s="29"/>
      <c r="D3" s="15"/>
      <c r="E3" s="15"/>
      <c r="F3" s="15"/>
      <c r="G3" s="15"/>
      <c r="H3" s="34"/>
      <c r="I3" s="29"/>
      <c r="J3" s="15"/>
      <c r="K3" s="30"/>
      <c r="L3" s="29"/>
      <c r="M3" s="15"/>
      <c r="N3" s="34"/>
      <c r="O3" s="32"/>
      <c r="P3" s="32"/>
      <c r="Q3" s="26"/>
      <c r="R3" s="26"/>
    </row>
    <row r="4" spans="1:18" s="17" customFormat="1" ht="14.25" customHeight="1" x14ac:dyDescent="0.25">
      <c r="A4" s="14"/>
      <c r="B4" s="36"/>
      <c r="C4" s="29"/>
      <c r="D4" s="15"/>
      <c r="E4" s="15"/>
      <c r="F4" s="15"/>
      <c r="G4" s="15"/>
      <c r="H4" s="34"/>
      <c r="I4" s="29"/>
      <c r="J4" s="15"/>
      <c r="K4" s="30"/>
      <c r="L4" s="29"/>
      <c r="M4" s="15"/>
      <c r="N4" s="34"/>
      <c r="O4" s="32"/>
      <c r="P4" s="32"/>
      <c r="Q4" s="26"/>
      <c r="R4" s="26"/>
    </row>
    <row r="5" spans="1:18" s="17" customFormat="1" ht="14.25" customHeight="1" x14ac:dyDescent="0.25">
      <c r="A5" s="14"/>
      <c r="B5" s="36"/>
      <c r="C5" s="29"/>
      <c r="D5" s="15"/>
      <c r="E5" s="15"/>
      <c r="F5" s="15"/>
      <c r="G5" s="15"/>
      <c r="H5" s="34"/>
      <c r="I5" s="29"/>
      <c r="J5" s="15"/>
      <c r="K5" s="30"/>
      <c r="L5" s="29"/>
      <c r="M5" s="15"/>
      <c r="N5" s="34"/>
      <c r="O5" s="32"/>
      <c r="P5" s="32"/>
      <c r="Q5" s="26"/>
      <c r="R5" s="26"/>
    </row>
    <row r="6" spans="1:18" s="17" customFormat="1" ht="14.25" customHeight="1" x14ac:dyDescent="0.25">
      <c r="A6" s="14"/>
      <c r="B6" s="36"/>
      <c r="C6" s="29"/>
      <c r="D6" s="15"/>
      <c r="E6" s="15"/>
      <c r="F6" s="15"/>
      <c r="G6" s="15"/>
      <c r="H6" s="34"/>
      <c r="I6" s="29"/>
      <c r="J6" s="15"/>
      <c r="K6" s="30"/>
      <c r="L6" s="29"/>
      <c r="M6" s="15"/>
      <c r="N6" s="34"/>
      <c r="O6" s="32"/>
      <c r="P6" s="32"/>
      <c r="Q6" s="26"/>
      <c r="R6" s="26"/>
    </row>
    <row r="7" spans="1:18" s="17" customFormat="1" ht="14.25" customHeight="1" x14ac:dyDescent="0.25">
      <c r="A7" s="14"/>
      <c r="B7" s="36"/>
      <c r="C7" s="29"/>
      <c r="D7" s="15"/>
      <c r="E7" s="15"/>
      <c r="F7" s="15"/>
      <c r="G7" s="15"/>
      <c r="H7" s="34"/>
      <c r="I7" s="29"/>
      <c r="J7" s="15"/>
      <c r="K7" s="30"/>
      <c r="L7" s="29"/>
      <c r="M7" s="15"/>
      <c r="N7" s="34"/>
      <c r="O7" s="32"/>
      <c r="P7" s="32"/>
      <c r="Q7" s="26"/>
      <c r="R7" s="26"/>
    </row>
    <row r="8" spans="1:18" s="17" customFormat="1" ht="14.25" customHeight="1" x14ac:dyDescent="0.25">
      <c r="A8" s="14"/>
      <c r="B8" s="36"/>
      <c r="C8" s="29"/>
      <c r="D8" s="15"/>
      <c r="E8" s="15"/>
      <c r="F8" s="15"/>
      <c r="G8" s="15"/>
      <c r="H8" s="34"/>
      <c r="I8" s="29"/>
      <c r="J8" s="15"/>
      <c r="K8" s="30"/>
      <c r="L8" s="29"/>
      <c r="M8" s="15"/>
      <c r="N8" s="34"/>
      <c r="O8" s="32"/>
      <c r="P8" s="32"/>
      <c r="Q8" s="26"/>
      <c r="R8" s="26"/>
    </row>
    <row r="9" spans="1:18" s="17" customFormat="1" ht="14.25" customHeight="1" x14ac:dyDescent="0.25">
      <c r="A9" s="14"/>
      <c r="B9" s="36"/>
      <c r="C9" s="29"/>
      <c r="D9" s="15"/>
      <c r="E9" s="15"/>
      <c r="F9" s="15"/>
      <c r="G9" s="15"/>
      <c r="H9" s="34"/>
      <c r="I9" s="29"/>
      <c r="J9" s="15"/>
      <c r="K9" s="30"/>
      <c r="L9" s="29"/>
      <c r="M9" s="15"/>
      <c r="N9" s="34"/>
      <c r="O9" s="32"/>
      <c r="P9" s="32"/>
      <c r="Q9" s="26"/>
      <c r="R9" s="26"/>
    </row>
    <row r="10" spans="1:18" s="17" customFormat="1" ht="14.25" customHeight="1" x14ac:dyDescent="0.25">
      <c r="A10" s="14"/>
      <c r="B10" s="36"/>
      <c r="C10" s="29"/>
      <c r="D10" s="15"/>
      <c r="E10" s="15"/>
      <c r="F10" s="15"/>
      <c r="G10" s="15"/>
      <c r="H10" s="34"/>
      <c r="I10" s="29"/>
      <c r="J10" s="15"/>
      <c r="K10" s="30"/>
      <c r="L10" s="29"/>
      <c r="M10" s="15"/>
      <c r="N10" s="34"/>
      <c r="O10" s="32"/>
      <c r="P10" s="32"/>
      <c r="Q10" s="26"/>
      <c r="R10" s="26"/>
    </row>
    <row r="11" spans="1:18" s="17" customFormat="1" ht="14.25" customHeight="1" x14ac:dyDescent="0.25">
      <c r="A11" s="14"/>
      <c r="B11" s="36"/>
      <c r="C11" s="29"/>
      <c r="D11" s="15"/>
      <c r="E11" s="15"/>
      <c r="F11" s="15"/>
      <c r="G11" s="15"/>
      <c r="H11" s="34"/>
      <c r="I11" s="29"/>
      <c r="J11" s="15"/>
      <c r="K11" s="30"/>
      <c r="L11" s="29"/>
      <c r="M11" s="15"/>
      <c r="N11" s="34"/>
      <c r="O11" s="32"/>
      <c r="P11" s="32"/>
      <c r="Q11" s="26"/>
      <c r="R11" s="26"/>
    </row>
    <row r="12" spans="1:18" s="17" customFormat="1" ht="14.25" customHeight="1" x14ac:dyDescent="0.25">
      <c r="A12" s="14"/>
      <c r="B12" s="36"/>
      <c r="C12" s="29"/>
      <c r="D12" s="15"/>
      <c r="E12" s="15"/>
      <c r="F12" s="15"/>
      <c r="G12" s="15"/>
      <c r="H12" s="34"/>
      <c r="I12" s="29"/>
      <c r="J12" s="15"/>
      <c r="K12" s="30"/>
      <c r="L12" s="29"/>
      <c r="M12" s="15"/>
      <c r="N12" s="34"/>
      <c r="O12" s="32"/>
      <c r="P12" s="32"/>
      <c r="Q12" s="26"/>
      <c r="R12" s="26"/>
    </row>
    <row r="13" spans="1:18" s="17" customFormat="1" ht="14.25" customHeight="1" x14ac:dyDescent="0.25">
      <c r="A13" s="14"/>
      <c r="B13" s="36"/>
      <c r="C13" s="29"/>
      <c r="D13" s="15"/>
      <c r="E13" s="15"/>
      <c r="F13" s="15"/>
      <c r="G13" s="15"/>
      <c r="H13" s="34"/>
      <c r="I13" s="29"/>
      <c r="J13" s="15"/>
      <c r="K13" s="30"/>
      <c r="L13" s="29"/>
      <c r="M13" s="15"/>
      <c r="N13" s="34"/>
      <c r="O13" s="32"/>
      <c r="P13" s="32"/>
      <c r="Q13" s="26"/>
      <c r="R13" s="26"/>
    </row>
    <row r="14" spans="1:18" s="17" customFormat="1" ht="14.25" customHeight="1" x14ac:dyDescent="0.25">
      <c r="A14" s="14"/>
      <c r="B14" s="36"/>
      <c r="C14" s="29"/>
      <c r="D14" s="15"/>
      <c r="E14" s="15"/>
      <c r="F14" s="15"/>
      <c r="G14" s="15"/>
      <c r="H14" s="34"/>
      <c r="I14" s="29"/>
      <c r="J14" s="15"/>
      <c r="K14" s="30"/>
      <c r="L14" s="29"/>
      <c r="M14" s="15"/>
      <c r="N14" s="34"/>
      <c r="O14" s="32"/>
      <c r="P14" s="32"/>
      <c r="Q14" s="26"/>
      <c r="R14" s="26"/>
    </row>
    <row r="15" spans="1:18" s="17" customFormat="1" ht="14.25" customHeight="1" x14ac:dyDescent="0.25">
      <c r="A15" s="14"/>
      <c r="B15" s="36"/>
      <c r="C15" s="29"/>
      <c r="D15" s="15"/>
      <c r="E15" s="15"/>
      <c r="F15" s="15"/>
      <c r="G15" s="15"/>
      <c r="H15" s="34"/>
      <c r="I15" s="29"/>
      <c r="J15" s="15"/>
      <c r="K15" s="30"/>
      <c r="L15" s="29"/>
      <c r="M15" s="15"/>
      <c r="N15" s="34"/>
      <c r="O15" s="32"/>
      <c r="P15" s="32"/>
      <c r="Q15" s="26"/>
      <c r="R15" s="26"/>
    </row>
    <row r="16" spans="1:18" s="17" customFormat="1" ht="14.25" customHeight="1" x14ac:dyDescent="0.25">
      <c r="A16" s="14"/>
      <c r="B16" s="36"/>
      <c r="C16" s="29"/>
      <c r="D16" s="15"/>
      <c r="E16" s="15"/>
      <c r="F16" s="15"/>
      <c r="G16" s="15"/>
      <c r="H16" s="34"/>
      <c r="I16" s="29"/>
      <c r="J16" s="15"/>
      <c r="K16" s="30"/>
      <c r="L16" s="29"/>
      <c r="M16" s="15"/>
      <c r="N16" s="34"/>
      <c r="O16" s="32"/>
      <c r="P16" s="32"/>
      <c r="Q16" s="26"/>
      <c r="R16" s="26"/>
    </row>
    <row r="17" spans="1:18" s="17" customFormat="1" ht="14.25" customHeight="1" x14ac:dyDescent="0.25">
      <c r="A17" s="14"/>
      <c r="B17" s="36"/>
      <c r="C17" s="29"/>
      <c r="D17" s="15"/>
      <c r="E17" s="15"/>
      <c r="F17" s="15"/>
      <c r="G17" s="15"/>
      <c r="H17" s="34"/>
      <c r="I17" s="29"/>
      <c r="J17" s="15"/>
      <c r="K17" s="30"/>
      <c r="L17" s="29"/>
      <c r="M17" s="15"/>
      <c r="N17" s="34"/>
      <c r="O17" s="32"/>
      <c r="P17" s="32"/>
      <c r="Q17" s="26"/>
      <c r="R17" s="26"/>
    </row>
    <row r="18" spans="1:18" s="17" customFormat="1" ht="14.25" customHeight="1" x14ac:dyDescent="0.25">
      <c r="A18" s="14"/>
      <c r="B18" s="36"/>
      <c r="C18" s="29"/>
      <c r="D18" s="15"/>
      <c r="E18" s="15"/>
      <c r="F18" s="15"/>
      <c r="G18" s="15"/>
      <c r="H18" s="34"/>
      <c r="I18" s="29"/>
      <c r="J18" s="15"/>
      <c r="K18" s="30"/>
      <c r="L18" s="29"/>
      <c r="M18" s="15"/>
      <c r="N18" s="34"/>
      <c r="O18" s="32"/>
      <c r="P18" s="32"/>
      <c r="Q18" s="26"/>
      <c r="R18" s="26"/>
    </row>
    <row r="19" spans="1:18" s="17" customFormat="1" ht="14.25" customHeight="1" x14ac:dyDescent="0.25">
      <c r="A19" s="14"/>
      <c r="B19" s="36"/>
      <c r="C19" s="29"/>
      <c r="D19" s="15"/>
      <c r="E19" s="15"/>
      <c r="F19" s="15"/>
      <c r="G19" s="15"/>
      <c r="H19" s="34"/>
      <c r="I19" s="29"/>
      <c r="J19" s="15"/>
      <c r="K19" s="30"/>
      <c r="L19" s="29"/>
      <c r="M19" s="15"/>
      <c r="N19" s="34"/>
      <c r="O19" s="32"/>
      <c r="P19" s="32"/>
      <c r="Q19" s="26"/>
      <c r="R19" s="26"/>
    </row>
    <row r="20" spans="1:18" s="17" customFormat="1" ht="14.25" customHeight="1" x14ac:dyDescent="0.25">
      <c r="A20" s="14"/>
      <c r="B20" s="36"/>
      <c r="C20" s="29"/>
      <c r="D20" s="15"/>
      <c r="E20" s="15"/>
      <c r="F20" s="15"/>
      <c r="G20" s="15"/>
      <c r="H20" s="34"/>
      <c r="I20" s="29"/>
      <c r="J20" s="15"/>
      <c r="K20" s="30"/>
      <c r="L20" s="29"/>
      <c r="M20" s="15"/>
      <c r="N20" s="34"/>
      <c r="O20" s="32"/>
      <c r="P20" s="32"/>
      <c r="Q20" s="26"/>
      <c r="R20" s="26"/>
    </row>
    <row r="21" spans="1:18" s="17" customFormat="1" ht="14.25" customHeight="1" x14ac:dyDescent="0.25">
      <c r="A21" s="14"/>
      <c r="B21" s="36"/>
      <c r="C21" s="29"/>
      <c r="D21" s="15"/>
      <c r="E21" s="15"/>
      <c r="F21" s="15"/>
      <c r="G21" s="15"/>
      <c r="H21" s="34"/>
      <c r="I21" s="29"/>
      <c r="J21" s="15"/>
      <c r="K21" s="30"/>
      <c r="L21" s="29"/>
      <c r="M21" s="15"/>
      <c r="N21" s="34"/>
      <c r="O21" s="32"/>
      <c r="P21" s="32"/>
      <c r="Q21" s="26"/>
      <c r="R21" s="26"/>
    </row>
    <row r="22" spans="1:18" s="17" customFormat="1" ht="14.25" customHeight="1" x14ac:dyDescent="0.25">
      <c r="A22" s="14"/>
      <c r="B22" s="36"/>
      <c r="C22" s="29"/>
      <c r="D22" s="15"/>
      <c r="E22" s="15"/>
      <c r="F22" s="15"/>
      <c r="G22" s="15"/>
      <c r="H22" s="34"/>
      <c r="I22" s="29"/>
      <c r="J22" s="15"/>
      <c r="K22" s="30"/>
      <c r="L22" s="29"/>
      <c r="M22" s="15"/>
      <c r="N22" s="34"/>
      <c r="O22" s="32"/>
      <c r="P22" s="32"/>
      <c r="Q22" s="26"/>
      <c r="R22" s="26"/>
    </row>
    <row r="23" spans="1:18" s="17" customFormat="1" ht="14.25" customHeight="1" x14ac:dyDescent="0.25">
      <c r="A23" s="14"/>
      <c r="B23" s="36"/>
      <c r="C23" s="29"/>
      <c r="D23" s="15"/>
      <c r="E23" s="15"/>
      <c r="F23" s="15"/>
      <c r="G23" s="15"/>
      <c r="H23" s="34"/>
      <c r="I23" s="29"/>
      <c r="J23" s="15"/>
      <c r="K23" s="30"/>
      <c r="L23" s="29"/>
      <c r="M23" s="15"/>
      <c r="N23" s="34"/>
      <c r="O23" s="32"/>
      <c r="P23" s="32"/>
      <c r="Q23" s="26"/>
      <c r="R23" s="26"/>
    </row>
    <row r="24" spans="1:18" s="17" customFormat="1" ht="14.25" customHeight="1" x14ac:dyDescent="0.25">
      <c r="A24" s="14"/>
      <c r="B24" s="36"/>
      <c r="C24" s="29"/>
      <c r="D24" s="15"/>
      <c r="E24" s="15"/>
      <c r="F24" s="15"/>
      <c r="G24" s="15"/>
      <c r="H24" s="34"/>
      <c r="I24" s="29"/>
      <c r="J24" s="15"/>
      <c r="K24" s="30"/>
      <c r="L24" s="29"/>
      <c r="M24" s="15"/>
      <c r="N24" s="34"/>
      <c r="O24" s="32"/>
      <c r="P24" s="32"/>
      <c r="Q24" s="26"/>
      <c r="R24" s="26"/>
    </row>
    <row r="25" spans="1:18" s="17" customFormat="1" ht="14.25" customHeight="1" x14ac:dyDescent="0.25">
      <c r="A25" s="14"/>
      <c r="B25" s="36"/>
      <c r="C25" s="29"/>
      <c r="D25" s="15"/>
      <c r="E25" s="15"/>
      <c r="F25" s="15"/>
      <c r="G25" s="15"/>
      <c r="H25" s="34"/>
      <c r="I25" s="29"/>
      <c r="J25" s="15"/>
      <c r="K25" s="30"/>
      <c r="L25" s="29"/>
      <c r="M25" s="15"/>
      <c r="N25" s="34"/>
      <c r="O25" s="32"/>
      <c r="P25" s="32"/>
      <c r="Q25" s="26"/>
      <c r="R25" s="26"/>
    </row>
    <row r="26" spans="1:18" s="17" customFormat="1" ht="14.25" customHeight="1" x14ac:dyDescent="0.25">
      <c r="A26" s="14"/>
      <c r="B26" s="36"/>
      <c r="C26" s="29"/>
      <c r="D26" s="15"/>
      <c r="E26" s="15"/>
      <c r="F26" s="15"/>
      <c r="G26" s="15"/>
      <c r="H26" s="34"/>
      <c r="I26" s="29"/>
      <c r="J26" s="15"/>
      <c r="K26" s="30"/>
      <c r="L26" s="29"/>
      <c r="M26" s="15"/>
      <c r="N26" s="34"/>
      <c r="O26" s="32"/>
      <c r="P26" s="32"/>
      <c r="Q26" s="26"/>
      <c r="R26" s="26"/>
    </row>
    <row r="27" spans="1:18" s="17" customFormat="1" ht="14.25" customHeight="1" x14ac:dyDescent="0.25">
      <c r="A27" s="14"/>
      <c r="B27" s="36"/>
      <c r="C27" s="29"/>
      <c r="D27" s="15"/>
      <c r="E27" s="15"/>
      <c r="F27" s="15"/>
      <c r="G27" s="15"/>
      <c r="H27" s="34"/>
      <c r="I27" s="29"/>
      <c r="J27" s="15"/>
      <c r="K27" s="30"/>
      <c r="L27" s="29"/>
      <c r="M27" s="15"/>
      <c r="N27" s="34"/>
      <c r="O27" s="32"/>
      <c r="P27" s="32"/>
      <c r="Q27" s="26"/>
      <c r="R27" s="26"/>
    </row>
    <row r="28" spans="1:18" s="17" customFormat="1" ht="14.25" customHeight="1" x14ac:dyDescent="0.25">
      <c r="A28" s="14"/>
      <c r="B28" s="36"/>
      <c r="C28" s="29"/>
      <c r="D28" s="15"/>
      <c r="E28" s="15"/>
      <c r="F28" s="15"/>
      <c r="G28" s="15"/>
      <c r="H28" s="34"/>
      <c r="I28" s="29"/>
      <c r="J28" s="15"/>
      <c r="K28" s="30"/>
      <c r="L28" s="29"/>
      <c r="M28" s="15"/>
      <c r="N28" s="34"/>
      <c r="O28" s="32"/>
      <c r="P28" s="32"/>
      <c r="Q28" s="26"/>
      <c r="R28" s="26"/>
    </row>
    <row r="29" spans="1:18" s="17" customFormat="1" ht="14.25" customHeight="1" x14ac:dyDescent="0.25">
      <c r="A29" s="14"/>
      <c r="B29" s="36"/>
      <c r="C29" s="29"/>
      <c r="D29" s="15"/>
      <c r="E29" s="15"/>
      <c r="F29" s="15"/>
      <c r="G29" s="15"/>
      <c r="H29" s="34"/>
      <c r="I29" s="29"/>
      <c r="J29" s="15"/>
      <c r="K29" s="30"/>
      <c r="L29" s="29"/>
      <c r="M29" s="15"/>
      <c r="N29" s="34"/>
      <c r="O29" s="32"/>
      <c r="P29" s="32"/>
      <c r="Q29" s="26"/>
      <c r="R29" s="26"/>
    </row>
    <row r="30" spans="1:18" s="17" customFormat="1" ht="14.25" customHeight="1" x14ac:dyDescent="0.25">
      <c r="A30" s="14"/>
      <c r="B30" s="36"/>
      <c r="C30" s="29"/>
      <c r="D30" s="15"/>
      <c r="E30" s="15"/>
      <c r="F30" s="15"/>
      <c r="G30" s="15"/>
      <c r="H30" s="34"/>
      <c r="I30" s="29"/>
      <c r="J30" s="15"/>
      <c r="K30" s="30"/>
      <c r="L30" s="29"/>
      <c r="M30" s="15"/>
      <c r="N30" s="34"/>
      <c r="O30" s="32"/>
      <c r="P30" s="32"/>
      <c r="Q30" s="26"/>
      <c r="R30" s="26"/>
    </row>
    <row r="31" spans="1:18" s="17" customFormat="1" ht="14.25" customHeight="1" x14ac:dyDescent="0.25">
      <c r="A31" s="14"/>
      <c r="B31" s="36"/>
      <c r="C31" s="29"/>
      <c r="D31" s="15"/>
      <c r="E31" s="15"/>
      <c r="F31" s="15"/>
      <c r="G31" s="15"/>
      <c r="H31" s="34"/>
      <c r="I31" s="29"/>
      <c r="J31" s="15"/>
      <c r="K31" s="30"/>
      <c r="L31" s="29"/>
      <c r="M31" s="15"/>
      <c r="N31" s="34"/>
      <c r="O31" s="32"/>
      <c r="P31" s="32"/>
      <c r="Q31" s="26"/>
      <c r="R31" s="26"/>
    </row>
    <row r="32" spans="1:18" s="17" customFormat="1" ht="14.25" customHeight="1" x14ac:dyDescent="0.25">
      <c r="A32" s="14"/>
      <c r="B32" s="36"/>
      <c r="C32" s="29"/>
      <c r="D32" s="15"/>
      <c r="E32" s="15"/>
      <c r="F32" s="15"/>
      <c r="G32" s="15"/>
      <c r="H32" s="34"/>
      <c r="I32" s="29"/>
      <c r="J32" s="15"/>
      <c r="K32" s="30"/>
      <c r="L32" s="29"/>
      <c r="M32" s="15"/>
      <c r="N32" s="34"/>
      <c r="O32" s="32"/>
      <c r="P32" s="32"/>
      <c r="Q32" s="26"/>
      <c r="R32" s="26"/>
    </row>
    <row r="33" spans="1:18" s="17" customFormat="1" ht="14.25" customHeight="1" x14ac:dyDescent="0.25">
      <c r="A33" s="14"/>
      <c r="B33" s="36"/>
      <c r="C33" s="29"/>
      <c r="D33" s="15"/>
      <c r="E33" s="15"/>
      <c r="F33" s="15"/>
      <c r="G33" s="15"/>
      <c r="H33" s="34"/>
      <c r="I33" s="29"/>
      <c r="J33" s="15"/>
      <c r="K33" s="30"/>
      <c r="L33" s="29"/>
      <c r="M33" s="15"/>
      <c r="N33" s="34"/>
      <c r="O33" s="32"/>
      <c r="P33" s="32"/>
      <c r="Q33" s="26"/>
      <c r="R33" s="26"/>
    </row>
    <row r="34" spans="1:18" s="17" customFormat="1" ht="14.25" customHeight="1" x14ac:dyDescent="0.25">
      <c r="A34" s="14"/>
      <c r="B34" s="36"/>
      <c r="C34" s="29"/>
      <c r="D34" s="15"/>
      <c r="E34" s="15"/>
      <c r="F34" s="15"/>
      <c r="G34" s="15"/>
      <c r="H34" s="34"/>
      <c r="I34" s="29"/>
      <c r="J34" s="15"/>
      <c r="K34" s="30"/>
      <c r="L34" s="29"/>
      <c r="M34" s="15"/>
      <c r="N34" s="34"/>
      <c r="O34" s="32"/>
      <c r="P34" s="32"/>
      <c r="Q34" s="26"/>
      <c r="R34" s="26"/>
    </row>
    <row r="35" spans="1:18" ht="21" customHeight="1" x14ac:dyDescent="0.25"/>
    <row r="36" spans="1:18" ht="21" customHeight="1" x14ac:dyDescent="0.25"/>
    <row r="37" spans="1:18" ht="21" customHeight="1" x14ac:dyDescent="0.25"/>
    <row r="38" spans="1:18" ht="21" customHeight="1" x14ac:dyDescent="0.25"/>
  </sheetData>
  <sheetProtection password="E870" sheet="1"/>
  <mergeCells count="4">
    <mergeCell ref="C1:H1"/>
    <mergeCell ref="L1:N1"/>
    <mergeCell ref="O1:R1"/>
    <mergeCell ref="I1:K1"/>
  </mergeCells>
  <conditionalFormatting sqref="C3:R34">
    <cfRule type="cellIs" dxfId="4" priority="1" stopIfTrue="1" operator="equal">
      <formula>0</formula>
    </cfRule>
  </conditionalFormatting>
  <dataValidations count="2">
    <dataValidation type="whole" allowBlank="1" showInputMessage="1" showErrorMessage="1" prompt="Seules les valeurs 0 et 1 sont autorisées" sqref="C3:R34">
      <formula1>0</formula1>
      <formula2>1</formula2>
    </dataValidation>
    <dataValidation allowBlank="1" showErrorMessage="1" error="Taper 0 ou 1" sqref="T7">
      <formula1>0</formula1>
      <formula2>0</formula2>
    </dataValidation>
  </dataValidations>
  <pageMargins left="0.25" right="0.25" top="0.75" bottom="0.75" header="0.3" footer="0.51180555555555551"/>
  <pageSetup paperSize="9" firstPageNumber="0" orientation="landscape" horizontalDpi="300" verticalDpi="300" r:id="rId1"/>
  <headerFooter scaleWithDoc="0" alignWithMargins="0">
    <oddHeader>&amp;CEvaluation à l'entrée du CP 2014-2015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25" style="11" customWidth="1"/>
    <col min="2" max="2" width="17" style="11" customWidth="1"/>
    <col min="3" max="3" width="4.28515625" style="11" hidden="1" customWidth="1"/>
    <col min="4" max="4" width="11.85546875" style="38" customWidth="1"/>
    <col min="5" max="5" width="5.28515625" style="38" hidden="1" customWidth="1"/>
    <col min="6" max="6" width="11.85546875" style="11" customWidth="1"/>
    <col min="7" max="7" width="5.28515625" style="11" hidden="1" customWidth="1"/>
    <col min="8" max="8" width="11.85546875" style="11" customWidth="1"/>
    <col min="9" max="9" width="5.28515625" style="11" hidden="1" customWidth="1"/>
    <col min="10" max="10" width="11.85546875" style="11" customWidth="1"/>
    <col min="11" max="11" width="5.85546875" style="11" customWidth="1"/>
    <col min="12" max="12" width="5.5703125" style="24" customWidth="1"/>
    <col min="13" max="13" width="11.42578125" style="11"/>
    <col min="14" max="14" width="17" style="11" customWidth="1"/>
    <col min="15" max="16384" width="11.42578125" style="11"/>
  </cols>
  <sheetData>
    <row r="1" spans="1:12" ht="29.25" customHeight="1" x14ac:dyDescent="0.25">
      <c r="A1" s="37" t="s">
        <v>22</v>
      </c>
      <c r="E1" s="39"/>
      <c r="F1" s="40"/>
      <c r="G1" s="40"/>
      <c r="H1" s="40"/>
      <c r="I1" s="40"/>
      <c r="J1" s="40"/>
    </row>
    <row r="2" spans="1:12" ht="13.9" customHeight="1" x14ac:dyDescent="0.25">
      <c r="A2" s="12" t="s">
        <v>12</v>
      </c>
      <c r="B2" s="41" t="s">
        <v>14</v>
      </c>
      <c r="C2" s="42">
        <v>1</v>
      </c>
      <c r="D2" s="43" t="s">
        <v>15</v>
      </c>
      <c r="E2" s="38">
        <v>2</v>
      </c>
      <c r="F2" s="42" t="s">
        <v>16</v>
      </c>
      <c r="G2" s="11">
        <v>3</v>
      </c>
      <c r="H2" s="42" t="s">
        <v>17</v>
      </c>
      <c r="I2" s="11">
        <v>4</v>
      </c>
      <c r="J2" s="44" t="s">
        <v>18</v>
      </c>
      <c r="K2" s="45"/>
    </row>
    <row r="3" spans="1:12" s="25" customFormat="1" ht="17.25" customHeight="1" x14ac:dyDescent="0.25">
      <c r="A3" s="18" t="str">
        <f>IF(ISBLANK('Saisie des résultats'!A3),"",(('Saisie des résultats'!A3)))</f>
        <v/>
      </c>
      <c r="B3" s="18" t="str">
        <f>IF(ISBLANK('Saisie des résultats'!B3),"",(('Saisie des résultats'!B3)))</f>
        <v/>
      </c>
      <c r="C3" s="18">
        <f>'Saisie des résultats'!C3+'Saisie des résultats'!D3+'Saisie des résultats'!E3+'Saisie des résultats'!F3+'Saisie des résultats'!G3+'Saisie des résultats'!H3</f>
        <v>0</v>
      </c>
      <c r="D3" s="19" t="str">
        <f>IF(C3=0,"0%", IF(C3=1,"17%",IF(C3=2,"33%",IF(C3=3,"50%",IF(C3=4,"66%",IF(C3=5,"83%",IF(C3=6,"100%")))))))</f>
        <v>0%</v>
      </c>
      <c r="E3" s="20">
        <f>'Saisie des résultats'!I3+'Saisie des résultats'!J3+'Saisie des résultats'!K3</f>
        <v>0</v>
      </c>
      <c r="F3" s="21" t="str">
        <f t="shared" ref="F3:F34" si="0">IF(E3=3,"100%",IF(E3=2,"67%",IF(E3=1,"33%",IF(E3=0,"0%"))))</f>
        <v>0%</v>
      </c>
      <c r="G3" s="21">
        <f>'Saisie des résultats'!L3+'Saisie des résultats'!M3+'Saisie des résultats'!N3</f>
        <v>0</v>
      </c>
      <c r="H3" s="21" t="str">
        <f>IF(G3=3,"100%",IF(G3=2,"67%",IF(G3=1,"33%",IF(G3=0,"0%"))))</f>
        <v>0%</v>
      </c>
      <c r="I3" s="21">
        <f>'Saisie des résultats'!O3+'Saisie des résultats'!P3+'Saisie des résultats'!Q3+'Saisie des résultats'!R3</f>
        <v>0</v>
      </c>
      <c r="J3" s="22" t="str">
        <f>IF(I3=0,"0%",IF(I3=1,"25%",IF(I3=2,"50%",IF(I3=3,"75%",IF(I3=4,"100%")))))</f>
        <v>0%</v>
      </c>
      <c r="K3" s="23"/>
      <c r="L3" s="24"/>
    </row>
    <row r="4" spans="1:12" s="25" customFormat="1" ht="17.25" customHeight="1" x14ac:dyDescent="0.25">
      <c r="A4" s="18" t="str">
        <f>IF(ISBLANK('Saisie des résultats'!A4),"",(('Saisie des résultats'!A4)))</f>
        <v/>
      </c>
      <c r="B4" s="18" t="str">
        <f>IF(ISBLANK('Saisie des résultats'!B4),"",(('Saisie des résultats'!B4)))</f>
        <v/>
      </c>
      <c r="C4" s="18">
        <f>'Saisie des résultats'!C4+'Saisie des résultats'!D4+'Saisie des résultats'!E4+'Saisie des résultats'!F4+'Saisie des résultats'!G4+'Saisie des résultats'!H4</f>
        <v>0</v>
      </c>
      <c r="D4" s="19" t="str">
        <f t="shared" ref="D4:D34" si="1">IF(C4=0,"0%", IF(C4=1,"17%",IF(C4=2,"33%",IF(C4=3,"50%",IF(C4=4,"66%",IF(C4=5,"83%",IF(C4=6,"100%")))))))</f>
        <v>0%</v>
      </c>
      <c r="E4" s="20">
        <f>'Saisie des résultats'!I4+'Saisie des résultats'!J4+'Saisie des résultats'!K4</f>
        <v>0</v>
      </c>
      <c r="F4" s="21" t="str">
        <f t="shared" si="0"/>
        <v>0%</v>
      </c>
      <c r="G4" s="21">
        <f>'Saisie des résultats'!L4+'Saisie des résultats'!M4+'Saisie des résultats'!N4</f>
        <v>0</v>
      </c>
      <c r="H4" s="21" t="str">
        <f t="shared" ref="H4:H34" si="2">IF(G4=3,"100%",IF(G4=2,"67%",IF(G4=1,"33%",IF(G4=0,"0%"))))</f>
        <v>0%</v>
      </c>
      <c r="I4" s="21">
        <f>'Saisie des résultats'!O4+'Saisie des résultats'!P4+'Saisie des résultats'!Q4+'Saisie des résultats'!R4</f>
        <v>0</v>
      </c>
      <c r="J4" s="22" t="str">
        <f t="shared" ref="J4:J34" si="3">IF(I4=0,"0%",IF(I4=1,"25%",IF(I4=2,"50%",IF(I4=3,"75%",IF(I4=4,"100%")))))</f>
        <v>0%</v>
      </c>
      <c r="K4" s="23"/>
      <c r="L4" s="24"/>
    </row>
    <row r="5" spans="1:12" s="25" customFormat="1" ht="17.25" customHeight="1" x14ac:dyDescent="0.25">
      <c r="A5" s="18" t="str">
        <f>IF(ISBLANK('Saisie des résultats'!A5),"",(('Saisie des résultats'!A5)))</f>
        <v/>
      </c>
      <c r="B5" s="18" t="str">
        <f>IF(ISBLANK('Saisie des résultats'!B5),"",(('Saisie des résultats'!B5)))</f>
        <v/>
      </c>
      <c r="C5" s="18">
        <f>'Saisie des résultats'!C5+'Saisie des résultats'!D5+'Saisie des résultats'!E5+'Saisie des résultats'!F5+'Saisie des résultats'!G5+'Saisie des résultats'!H5</f>
        <v>0</v>
      </c>
      <c r="D5" s="19" t="str">
        <f t="shared" si="1"/>
        <v>0%</v>
      </c>
      <c r="E5" s="20">
        <f>'Saisie des résultats'!I5+'Saisie des résultats'!J5+'Saisie des résultats'!K5</f>
        <v>0</v>
      </c>
      <c r="F5" s="21" t="str">
        <f t="shared" si="0"/>
        <v>0%</v>
      </c>
      <c r="G5" s="21">
        <f>'Saisie des résultats'!L5+'Saisie des résultats'!M5+'Saisie des résultats'!N5</f>
        <v>0</v>
      </c>
      <c r="H5" s="21" t="str">
        <f t="shared" si="2"/>
        <v>0%</v>
      </c>
      <c r="I5" s="21">
        <f>'Saisie des résultats'!O5+'Saisie des résultats'!P5+'Saisie des résultats'!Q5+'Saisie des résultats'!R5</f>
        <v>0</v>
      </c>
      <c r="J5" s="22" t="str">
        <f t="shared" si="3"/>
        <v>0%</v>
      </c>
      <c r="K5" s="23"/>
      <c r="L5" s="24"/>
    </row>
    <row r="6" spans="1:12" s="25" customFormat="1" ht="17.25" customHeight="1" x14ac:dyDescent="0.25">
      <c r="A6" s="18" t="str">
        <f>IF(ISBLANK('Saisie des résultats'!A6),"",(('Saisie des résultats'!A6)))</f>
        <v/>
      </c>
      <c r="B6" s="18" t="str">
        <f>IF(ISBLANK('Saisie des résultats'!B6),"",(('Saisie des résultats'!B6)))</f>
        <v/>
      </c>
      <c r="C6" s="18">
        <f>'Saisie des résultats'!C6+'Saisie des résultats'!D6+'Saisie des résultats'!E6+'Saisie des résultats'!F6+'Saisie des résultats'!G6+'Saisie des résultats'!H6</f>
        <v>0</v>
      </c>
      <c r="D6" s="19" t="str">
        <f t="shared" si="1"/>
        <v>0%</v>
      </c>
      <c r="E6" s="20">
        <f>'Saisie des résultats'!I6+'Saisie des résultats'!J6+'Saisie des résultats'!K6</f>
        <v>0</v>
      </c>
      <c r="F6" s="21" t="str">
        <f t="shared" si="0"/>
        <v>0%</v>
      </c>
      <c r="G6" s="21">
        <f>'Saisie des résultats'!L6+'Saisie des résultats'!M6+'Saisie des résultats'!N6</f>
        <v>0</v>
      </c>
      <c r="H6" s="21" t="str">
        <f t="shared" si="2"/>
        <v>0%</v>
      </c>
      <c r="I6" s="21">
        <f>'Saisie des résultats'!O6+'Saisie des résultats'!P6+'Saisie des résultats'!Q6+'Saisie des résultats'!R6</f>
        <v>0</v>
      </c>
      <c r="J6" s="22" t="str">
        <f t="shared" si="3"/>
        <v>0%</v>
      </c>
      <c r="K6" s="23"/>
      <c r="L6" s="24"/>
    </row>
    <row r="7" spans="1:12" s="25" customFormat="1" ht="17.25" customHeight="1" x14ac:dyDescent="0.25">
      <c r="A7" s="18" t="str">
        <f>IF(ISBLANK('Saisie des résultats'!A7),"",(('Saisie des résultats'!A7)))</f>
        <v/>
      </c>
      <c r="B7" s="18" t="str">
        <f>IF(ISBLANK('Saisie des résultats'!B7),"",(('Saisie des résultats'!B7)))</f>
        <v/>
      </c>
      <c r="C7" s="18">
        <f>'Saisie des résultats'!C7+'Saisie des résultats'!D7+'Saisie des résultats'!E7+'Saisie des résultats'!F7+'Saisie des résultats'!G7+'Saisie des résultats'!H7</f>
        <v>0</v>
      </c>
      <c r="D7" s="19" t="str">
        <f t="shared" si="1"/>
        <v>0%</v>
      </c>
      <c r="E7" s="20">
        <f>'Saisie des résultats'!I7+'Saisie des résultats'!J7+'Saisie des résultats'!K7</f>
        <v>0</v>
      </c>
      <c r="F7" s="21" t="str">
        <f t="shared" si="0"/>
        <v>0%</v>
      </c>
      <c r="G7" s="21">
        <f>'Saisie des résultats'!L7+'Saisie des résultats'!M7+'Saisie des résultats'!N7</f>
        <v>0</v>
      </c>
      <c r="H7" s="21" t="str">
        <f t="shared" si="2"/>
        <v>0%</v>
      </c>
      <c r="I7" s="21">
        <f>'Saisie des résultats'!O7+'Saisie des résultats'!P7+'Saisie des résultats'!Q7+'Saisie des résultats'!R7</f>
        <v>0</v>
      </c>
      <c r="J7" s="22" t="str">
        <f t="shared" si="3"/>
        <v>0%</v>
      </c>
      <c r="K7" s="23"/>
      <c r="L7" s="24"/>
    </row>
    <row r="8" spans="1:12" s="25" customFormat="1" ht="17.25" customHeight="1" x14ac:dyDescent="0.25">
      <c r="A8" s="18" t="str">
        <f>IF(ISBLANK('Saisie des résultats'!A8),"",(('Saisie des résultats'!A8)))</f>
        <v/>
      </c>
      <c r="B8" s="18" t="str">
        <f>IF(ISBLANK('Saisie des résultats'!B8),"",(('Saisie des résultats'!B8)))</f>
        <v/>
      </c>
      <c r="C8" s="18">
        <f>'Saisie des résultats'!C8+'Saisie des résultats'!D8+'Saisie des résultats'!E8+'Saisie des résultats'!F8+'Saisie des résultats'!G8+'Saisie des résultats'!H8</f>
        <v>0</v>
      </c>
      <c r="D8" s="19" t="str">
        <f t="shared" si="1"/>
        <v>0%</v>
      </c>
      <c r="E8" s="20">
        <f>'Saisie des résultats'!I8+'Saisie des résultats'!J8+'Saisie des résultats'!K8</f>
        <v>0</v>
      </c>
      <c r="F8" s="21" t="str">
        <f t="shared" si="0"/>
        <v>0%</v>
      </c>
      <c r="G8" s="21">
        <f>'Saisie des résultats'!L8+'Saisie des résultats'!M8+'Saisie des résultats'!N8</f>
        <v>0</v>
      </c>
      <c r="H8" s="21" t="str">
        <f t="shared" si="2"/>
        <v>0%</v>
      </c>
      <c r="I8" s="21">
        <f>'Saisie des résultats'!O8+'Saisie des résultats'!P8+'Saisie des résultats'!Q8+'Saisie des résultats'!R8</f>
        <v>0</v>
      </c>
      <c r="J8" s="22" t="str">
        <f t="shared" si="3"/>
        <v>0%</v>
      </c>
      <c r="K8" s="23"/>
      <c r="L8" s="24"/>
    </row>
    <row r="9" spans="1:12" s="25" customFormat="1" ht="17.25" customHeight="1" x14ac:dyDescent="0.25">
      <c r="A9" s="18" t="str">
        <f>IF(ISBLANK('Saisie des résultats'!A9),"",(('Saisie des résultats'!A9)))</f>
        <v/>
      </c>
      <c r="B9" s="18" t="str">
        <f>IF(ISBLANK('Saisie des résultats'!B9),"",(('Saisie des résultats'!B9)))</f>
        <v/>
      </c>
      <c r="C9" s="18">
        <f>'Saisie des résultats'!C9+'Saisie des résultats'!D9+'Saisie des résultats'!E9+'Saisie des résultats'!F9+'Saisie des résultats'!G9+'Saisie des résultats'!H9</f>
        <v>0</v>
      </c>
      <c r="D9" s="19" t="str">
        <f t="shared" si="1"/>
        <v>0%</v>
      </c>
      <c r="E9" s="20">
        <f>'Saisie des résultats'!I9+'Saisie des résultats'!J9+'Saisie des résultats'!K9</f>
        <v>0</v>
      </c>
      <c r="F9" s="21" t="str">
        <f t="shared" si="0"/>
        <v>0%</v>
      </c>
      <c r="G9" s="21">
        <f>'Saisie des résultats'!L9+'Saisie des résultats'!M9+'Saisie des résultats'!N9</f>
        <v>0</v>
      </c>
      <c r="H9" s="21" t="str">
        <f t="shared" si="2"/>
        <v>0%</v>
      </c>
      <c r="I9" s="21">
        <f>'Saisie des résultats'!O9+'Saisie des résultats'!P9+'Saisie des résultats'!Q9+'Saisie des résultats'!R9</f>
        <v>0</v>
      </c>
      <c r="J9" s="22" t="str">
        <f t="shared" si="3"/>
        <v>0%</v>
      </c>
      <c r="K9" s="23"/>
      <c r="L9" s="24"/>
    </row>
    <row r="10" spans="1:12" s="25" customFormat="1" ht="17.25" customHeight="1" x14ac:dyDescent="0.25">
      <c r="A10" s="18" t="str">
        <f>IF(ISBLANK('Saisie des résultats'!A10),"",(('Saisie des résultats'!A10)))</f>
        <v/>
      </c>
      <c r="B10" s="18" t="str">
        <f>IF(ISBLANK('Saisie des résultats'!B10),"",(('Saisie des résultats'!B10)))</f>
        <v/>
      </c>
      <c r="C10" s="18">
        <f>'Saisie des résultats'!C10+'Saisie des résultats'!D10+'Saisie des résultats'!E10+'Saisie des résultats'!F10+'Saisie des résultats'!G10+'Saisie des résultats'!H10</f>
        <v>0</v>
      </c>
      <c r="D10" s="19" t="str">
        <f t="shared" si="1"/>
        <v>0%</v>
      </c>
      <c r="E10" s="20">
        <f>'Saisie des résultats'!I10+'Saisie des résultats'!J10+'Saisie des résultats'!K10</f>
        <v>0</v>
      </c>
      <c r="F10" s="21" t="str">
        <f t="shared" si="0"/>
        <v>0%</v>
      </c>
      <c r="G10" s="21">
        <f>'Saisie des résultats'!L10+'Saisie des résultats'!M10+'Saisie des résultats'!N10</f>
        <v>0</v>
      </c>
      <c r="H10" s="21" t="str">
        <f t="shared" si="2"/>
        <v>0%</v>
      </c>
      <c r="I10" s="21">
        <f>'Saisie des résultats'!O10+'Saisie des résultats'!P10+'Saisie des résultats'!Q10+'Saisie des résultats'!R10</f>
        <v>0</v>
      </c>
      <c r="J10" s="22" t="str">
        <f t="shared" si="3"/>
        <v>0%</v>
      </c>
      <c r="K10" s="23"/>
      <c r="L10" s="24"/>
    </row>
    <row r="11" spans="1:12" s="25" customFormat="1" ht="17.25" customHeight="1" x14ac:dyDescent="0.25">
      <c r="A11" s="18" t="str">
        <f>IF(ISBLANK('Saisie des résultats'!A11),"",(('Saisie des résultats'!A11)))</f>
        <v/>
      </c>
      <c r="B11" s="18" t="str">
        <f>IF(ISBLANK('Saisie des résultats'!B11),"",(('Saisie des résultats'!B11)))</f>
        <v/>
      </c>
      <c r="C11" s="18">
        <f>'Saisie des résultats'!C11+'Saisie des résultats'!D11+'Saisie des résultats'!E11+'Saisie des résultats'!F11+'Saisie des résultats'!G11+'Saisie des résultats'!H11</f>
        <v>0</v>
      </c>
      <c r="D11" s="19" t="str">
        <f t="shared" si="1"/>
        <v>0%</v>
      </c>
      <c r="E11" s="20">
        <f>'Saisie des résultats'!I11+'Saisie des résultats'!J11+'Saisie des résultats'!K11</f>
        <v>0</v>
      </c>
      <c r="F11" s="21" t="str">
        <f t="shared" si="0"/>
        <v>0%</v>
      </c>
      <c r="G11" s="21">
        <f>'Saisie des résultats'!L11+'Saisie des résultats'!M11+'Saisie des résultats'!N11</f>
        <v>0</v>
      </c>
      <c r="H11" s="21" t="str">
        <f t="shared" si="2"/>
        <v>0%</v>
      </c>
      <c r="I11" s="21">
        <f>'Saisie des résultats'!O11+'Saisie des résultats'!P11+'Saisie des résultats'!Q11+'Saisie des résultats'!R11</f>
        <v>0</v>
      </c>
      <c r="J11" s="22" t="str">
        <f t="shared" si="3"/>
        <v>0%</v>
      </c>
      <c r="K11" s="23"/>
      <c r="L11" s="24"/>
    </row>
    <row r="12" spans="1:12" s="25" customFormat="1" ht="17.25" customHeight="1" x14ac:dyDescent="0.25">
      <c r="A12" s="18" t="str">
        <f>IF(ISBLANK('Saisie des résultats'!A12),"",(('Saisie des résultats'!A12)))</f>
        <v/>
      </c>
      <c r="B12" s="18" t="str">
        <f>IF(ISBLANK('Saisie des résultats'!B12),"",(('Saisie des résultats'!B12)))</f>
        <v/>
      </c>
      <c r="C12" s="18">
        <f>'Saisie des résultats'!C12+'Saisie des résultats'!D12+'Saisie des résultats'!E12+'Saisie des résultats'!F12+'Saisie des résultats'!G12+'Saisie des résultats'!H12</f>
        <v>0</v>
      </c>
      <c r="D12" s="19" t="str">
        <f t="shared" si="1"/>
        <v>0%</v>
      </c>
      <c r="E12" s="20">
        <f>'Saisie des résultats'!I12+'Saisie des résultats'!J12+'Saisie des résultats'!K12</f>
        <v>0</v>
      </c>
      <c r="F12" s="21" t="str">
        <f t="shared" si="0"/>
        <v>0%</v>
      </c>
      <c r="G12" s="21">
        <f>'Saisie des résultats'!L12+'Saisie des résultats'!M12+'Saisie des résultats'!N12</f>
        <v>0</v>
      </c>
      <c r="H12" s="21" t="str">
        <f t="shared" si="2"/>
        <v>0%</v>
      </c>
      <c r="I12" s="21">
        <f>'Saisie des résultats'!O12+'Saisie des résultats'!P12+'Saisie des résultats'!Q12+'Saisie des résultats'!R12</f>
        <v>0</v>
      </c>
      <c r="J12" s="22" t="str">
        <f t="shared" si="3"/>
        <v>0%</v>
      </c>
      <c r="K12" s="23"/>
      <c r="L12" s="24"/>
    </row>
    <row r="13" spans="1:12" s="25" customFormat="1" ht="17.25" customHeight="1" x14ac:dyDescent="0.25">
      <c r="A13" s="18" t="str">
        <f>IF(ISBLANK('Saisie des résultats'!A13),"",(('Saisie des résultats'!A13)))</f>
        <v/>
      </c>
      <c r="B13" s="18" t="str">
        <f>IF(ISBLANK('Saisie des résultats'!B13),"",(('Saisie des résultats'!B13)))</f>
        <v/>
      </c>
      <c r="C13" s="18">
        <f>'Saisie des résultats'!C13+'Saisie des résultats'!D13+'Saisie des résultats'!E13+'Saisie des résultats'!F13+'Saisie des résultats'!G13+'Saisie des résultats'!H13</f>
        <v>0</v>
      </c>
      <c r="D13" s="19" t="str">
        <f t="shared" si="1"/>
        <v>0%</v>
      </c>
      <c r="E13" s="20">
        <f>'Saisie des résultats'!I13+'Saisie des résultats'!J13+'Saisie des résultats'!K13</f>
        <v>0</v>
      </c>
      <c r="F13" s="21" t="str">
        <f t="shared" si="0"/>
        <v>0%</v>
      </c>
      <c r="G13" s="21">
        <f>'Saisie des résultats'!L13+'Saisie des résultats'!M13+'Saisie des résultats'!N13</f>
        <v>0</v>
      </c>
      <c r="H13" s="21" t="str">
        <f t="shared" si="2"/>
        <v>0%</v>
      </c>
      <c r="I13" s="21">
        <f>'Saisie des résultats'!O13+'Saisie des résultats'!P13+'Saisie des résultats'!Q13+'Saisie des résultats'!R13</f>
        <v>0</v>
      </c>
      <c r="J13" s="22" t="str">
        <f t="shared" si="3"/>
        <v>0%</v>
      </c>
      <c r="K13" s="23"/>
      <c r="L13" s="24"/>
    </row>
    <row r="14" spans="1:12" s="25" customFormat="1" ht="17.25" customHeight="1" x14ac:dyDescent="0.25">
      <c r="A14" s="18" t="str">
        <f>IF(ISBLANK('Saisie des résultats'!A14),"",(('Saisie des résultats'!A14)))</f>
        <v/>
      </c>
      <c r="B14" s="18" t="str">
        <f>IF(ISBLANK('Saisie des résultats'!B14),"",(('Saisie des résultats'!B14)))</f>
        <v/>
      </c>
      <c r="C14" s="18">
        <f>'Saisie des résultats'!C14+'Saisie des résultats'!D14+'Saisie des résultats'!E14+'Saisie des résultats'!F14+'Saisie des résultats'!G14+'Saisie des résultats'!H14</f>
        <v>0</v>
      </c>
      <c r="D14" s="19" t="str">
        <f t="shared" si="1"/>
        <v>0%</v>
      </c>
      <c r="E14" s="20">
        <f>'Saisie des résultats'!I14+'Saisie des résultats'!J14+'Saisie des résultats'!K14</f>
        <v>0</v>
      </c>
      <c r="F14" s="21" t="str">
        <f t="shared" si="0"/>
        <v>0%</v>
      </c>
      <c r="G14" s="21">
        <f>'Saisie des résultats'!L14+'Saisie des résultats'!M14+'Saisie des résultats'!N14</f>
        <v>0</v>
      </c>
      <c r="H14" s="21" t="str">
        <f t="shared" si="2"/>
        <v>0%</v>
      </c>
      <c r="I14" s="21">
        <f>'Saisie des résultats'!O14+'Saisie des résultats'!P14+'Saisie des résultats'!Q14+'Saisie des résultats'!R14</f>
        <v>0</v>
      </c>
      <c r="J14" s="22" t="str">
        <f t="shared" si="3"/>
        <v>0%</v>
      </c>
      <c r="K14" s="23"/>
      <c r="L14" s="24"/>
    </row>
    <row r="15" spans="1:12" s="25" customFormat="1" ht="17.25" customHeight="1" x14ac:dyDescent="0.25">
      <c r="A15" s="18" t="str">
        <f>IF(ISBLANK('Saisie des résultats'!A15),"",(('Saisie des résultats'!A15)))</f>
        <v/>
      </c>
      <c r="B15" s="18" t="str">
        <f>IF(ISBLANK('Saisie des résultats'!B15),"",(('Saisie des résultats'!B15)))</f>
        <v/>
      </c>
      <c r="C15" s="18">
        <f>'Saisie des résultats'!C15+'Saisie des résultats'!D15+'Saisie des résultats'!E15+'Saisie des résultats'!F15+'Saisie des résultats'!G15+'Saisie des résultats'!H15</f>
        <v>0</v>
      </c>
      <c r="D15" s="19" t="str">
        <f t="shared" si="1"/>
        <v>0%</v>
      </c>
      <c r="E15" s="20">
        <f>'Saisie des résultats'!I15+'Saisie des résultats'!J15+'Saisie des résultats'!K15</f>
        <v>0</v>
      </c>
      <c r="F15" s="21" t="str">
        <f t="shared" si="0"/>
        <v>0%</v>
      </c>
      <c r="G15" s="21">
        <f>'Saisie des résultats'!L15+'Saisie des résultats'!M15+'Saisie des résultats'!N15</f>
        <v>0</v>
      </c>
      <c r="H15" s="21" t="str">
        <f t="shared" si="2"/>
        <v>0%</v>
      </c>
      <c r="I15" s="21">
        <f>'Saisie des résultats'!O15+'Saisie des résultats'!P15+'Saisie des résultats'!Q15+'Saisie des résultats'!R15</f>
        <v>0</v>
      </c>
      <c r="J15" s="22" t="str">
        <f t="shared" si="3"/>
        <v>0%</v>
      </c>
      <c r="K15" s="23"/>
      <c r="L15" s="24"/>
    </row>
    <row r="16" spans="1:12" s="25" customFormat="1" ht="17.25" customHeight="1" x14ac:dyDescent="0.25">
      <c r="A16" s="18" t="str">
        <f>IF(ISBLANK('Saisie des résultats'!A16),"",(('Saisie des résultats'!A16)))</f>
        <v/>
      </c>
      <c r="B16" s="18" t="str">
        <f>IF(ISBLANK('Saisie des résultats'!B16),"",(('Saisie des résultats'!B16)))</f>
        <v/>
      </c>
      <c r="C16" s="18">
        <f>'Saisie des résultats'!C16+'Saisie des résultats'!D16+'Saisie des résultats'!E16+'Saisie des résultats'!F16+'Saisie des résultats'!G16+'Saisie des résultats'!H16</f>
        <v>0</v>
      </c>
      <c r="D16" s="19" t="str">
        <f t="shared" si="1"/>
        <v>0%</v>
      </c>
      <c r="E16" s="20">
        <f>'Saisie des résultats'!I16+'Saisie des résultats'!J16+'Saisie des résultats'!K16</f>
        <v>0</v>
      </c>
      <c r="F16" s="21" t="str">
        <f t="shared" si="0"/>
        <v>0%</v>
      </c>
      <c r="G16" s="21">
        <f>'Saisie des résultats'!L16+'Saisie des résultats'!M16+'Saisie des résultats'!N16</f>
        <v>0</v>
      </c>
      <c r="H16" s="21" t="str">
        <f t="shared" si="2"/>
        <v>0%</v>
      </c>
      <c r="I16" s="21">
        <f>'Saisie des résultats'!O16+'Saisie des résultats'!P16+'Saisie des résultats'!Q16+'Saisie des résultats'!R16</f>
        <v>0</v>
      </c>
      <c r="J16" s="22" t="str">
        <f t="shared" si="3"/>
        <v>0%</v>
      </c>
      <c r="K16" s="23"/>
      <c r="L16" s="24"/>
    </row>
    <row r="17" spans="1:12" s="25" customFormat="1" ht="17.25" customHeight="1" x14ac:dyDescent="0.25">
      <c r="A17" s="18" t="str">
        <f>IF(ISBLANK('Saisie des résultats'!A17),"",(('Saisie des résultats'!A17)))</f>
        <v/>
      </c>
      <c r="B17" s="18" t="str">
        <f>IF(ISBLANK('Saisie des résultats'!B17),"",(('Saisie des résultats'!B17)))</f>
        <v/>
      </c>
      <c r="C17" s="18">
        <f>'Saisie des résultats'!C17+'Saisie des résultats'!D17+'Saisie des résultats'!E17+'Saisie des résultats'!F17+'Saisie des résultats'!G17+'Saisie des résultats'!H17</f>
        <v>0</v>
      </c>
      <c r="D17" s="19" t="str">
        <f t="shared" si="1"/>
        <v>0%</v>
      </c>
      <c r="E17" s="20">
        <f>'Saisie des résultats'!I17+'Saisie des résultats'!J17+'Saisie des résultats'!K17</f>
        <v>0</v>
      </c>
      <c r="F17" s="21" t="str">
        <f t="shared" si="0"/>
        <v>0%</v>
      </c>
      <c r="G17" s="21">
        <f>'Saisie des résultats'!L17+'Saisie des résultats'!M17+'Saisie des résultats'!N17</f>
        <v>0</v>
      </c>
      <c r="H17" s="21" t="str">
        <f t="shared" si="2"/>
        <v>0%</v>
      </c>
      <c r="I17" s="21">
        <f>'Saisie des résultats'!O17+'Saisie des résultats'!P17+'Saisie des résultats'!Q17+'Saisie des résultats'!R17</f>
        <v>0</v>
      </c>
      <c r="J17" s="22" t="str">
        <f t="shared" si="3"/>
        <v>0%</v>
      </c>
      <c r="K17" s="23"/>
      <c r="L17" s="24"/>
    </row>
    <row r="18" spans="1:12" s="25" customFormat="1" ht="17.25" customHeight="1" x14ac:dyDescent="0.25">
      <c r="A18" s="18" t="str">
        <f>IF(ISBLANK('Saisie des résultats'!A18),"",(('Saisie des résultats'!A18)))</f>
        <v/>
      </c>
      <c r="B18" s="18" t="str">
        <f>IF(ISBLANK('Saisie des résultats'!B18),"",(('Saisie des résultats'!B18)))</f>
        <v/>
      </c>
      <c r="C18" s="18">
        <f>'Saisie des résultats'!C18+'Saisie des résultats'!D18+'Saisie des résultats'!E18+'Saisie des résultats'!F18+'Saisie des résultats'!G18+'Saisie des résultats'!H18</f>
        <v>0</v>
      </c>
      <c r="D18" s="19" t="str">
        <f t="shared" si="1"/>
        <v>0%</v>
      </c>
      <c r="E18" s="20">
        <f>'Saisie des résultats'!I18+'Saisie des résultats'!J18+'Saisie des résultats'!K18</f>
        <v>0</v>
      </c>
      <c r="F18" s="21" t="str">
        <f t="shared" si="0"/>
        <v>0%</v>
      </c>
      <c r="G18" s="21">
        <f>'Saisie des résultats'!L18+'Saisie des résultats'!M18+'Saisie des résultats'!N18</f>
        <v>0</v>
      </c>
      <c r="H18" s="21" t="str">
        <f t="shared" si="2"/>
        <v>0%</v>
      </c>
      <c r="I18" s="21">
        <f>'Saisie des résultats'!O18+'Saisie des résultats'!P18+'Saisie des résultats'!Q18+'Saisie des résultats'!R18</f>
        <v>0</v>
      </c>
      <c r="J18" s="22" t="str">
        <f t="shared" si="3"/>
        <v>0%</v>
      </c>
      <c r="K18" s="23"/>
      <c r="L18" s="24"/>
    </row>
    <row r="19" spans="1:12" s="25" customFormat="1" ht="17.25" customHeight="1" x14ac:dyDescent="0.25">
      <c r="A19" s="18" t="str">
        <f>IF(ISBLANK('Saisie des résultats'!A19),"",(('Saisie des résultats'!A19)))</f>
        <v/>
      </c>
      <c r="B19" s="18" t="str">
        <f>IF(ISBLANK('Saisie des résultats'!B19),"",(('Saisie des résultats'!B19)))</f>
        <v/>
      </c>
      <c r="C19" s="18">
        <f>'Saisie des résultats'!C19+'Saisie des résultats'!D19+'Saisie des résultats'!E19+'Saisie des résultats'!F19+'Saisie des résultats'!G19+'Saisie des résultats'!H19</f>
        <v>0</v>
      </c>
      <c r="D19" s="19" t="str">
        <f t="shared" si="1"/>
        <v>0%</v>
      </c>
      <c r="E19" s="20">
        <f>'Saisie des résultats'!I19+'Saisie des résultats'!J19+'Saisie des résultats'!K19</f>
        <v>0</v>
      </c>
      <c r="F19" s="21" t="str">
        <f t="shared" si="0"/>
        <v>0%</v>
      </c>
      <c r="G19" s="21">
        <f>'Saisie des résultats'!L19+'Saisie des résultats'!M19+'Saisie des résultats'!N19</f>
        <v>0</v>
      </c>
      <c r="H19" s="21" t="str">
        <f t="shared" si="2"/>
        <v>0%</v>
      </c>
      <c r="I19" s="21">
        <f>'Saisie des résultats'!O19+'Saisie des résultats'!P19+'Saisie des résultats'!Q19+'Saisie des résultats'!R19</f>
        <v>0</v>
      </c>
      <c r="J19" s="22" t="str">
        <f t="shared" si="3"/>
        <v>0%</v>
      </c>
      <c r="K19" s="23"/>
      <c r="L19" s="24"/>
    </row>
    <row r="20" spans="1:12" s="25" customFormat="1" ht="17.25" customHeight="1" x14ac:dyDescent="0.25">
      <c r="A20" s="18" t="str">
        <f>IF(ISBLANK('Saisie des résultats'!A20),"",(('Saisie des résultats'!A20)))</f>
        <v/>
      </c>
      <c r="B20" s="18" t="str">
        <f>IF(ISBLANK('Saisie des résultats'!B20),"",(('Saisie des résultats'!B20)))</f>
        <v/>
      </c>
      <c r="C20" s="18">
        <f>'Saisie des résultats'!C20+'Saisie des résultats'!D20+'Saisie des résultats'!E20+'Saisie des résultats'!F20+'Saisie des résultats'!G20+'Saisie des résultats'!H20</f>
        <v>0</v>
      </c>
      <c r="D20" s="19" t="str">
        <f t="shared" si="1"/>
        <v>0%</v>
      </c>
      <c r="E20" s="20">
        <f>'Saisie des résultats'!I20+'Saisie des résultats'!J20+'Saisie des résultats'!K20</f>
        <v>0</v>
      </c>
      <c r="F20" s="21" t="str">
        <f t="shared" si="0"/>
        <v>0%</v>
      </c>
      <c r="G20" s="21">
        <f>'Saisie des résultats'!L20+'Saisie des résultats'!M20+'Saisie des résultats'!N20</f>
        <v>0</v>
      </c>
      <c r="H20" s="21" t="str">
        <f t="shared" si="2"/>
        <v>0%</v>
      </c>
      <c r="I20" s="21">
        <f>'Saisie des résultats'!O20+'Saisie des résultats'!P20+'Saisie des résultats'!Q20+'Saisie des résultats'!R20</f>
        <v>0</v>
      </c>
      <c r="J20" s="22" t="str">
        <f t="shared" si="3"/>
        <v>0%</v>
      </c>
      <c r="K20" s="23"/>
      <c r="L20" s="24"/>
    </row>
    <row r="21" spans="1:12" s="25" customFormat="1" ht="17.25" customHeight="1" x14ac:dyDescent="0.25">
      <c r="A21" s="18" t="str">
        <f>IF(ISBLANK('Saisie des résultats'!A21),"",(('Saisie des résultats'!A21)))</f>
        <v/>
      </c>
      <c r="B21" s="18" t="str">
        <f>IF(ISBLANK('Saisie des résultats'!B21),"",(('Saisie des résultats'!B21)))</f>
        <v/>
      </c>
      <c r="C21" s="18">
        <f>'Saisie des résultats'!C21+'Saisie des résultats'!D21+'Saisie des résultats'!E21+'Saisie des résultats'!F21+'Saisie des résultats'!G21+'Saisie des résultats'!H21</f>
        <v>0</v>
      </c>
      <c r="D21" s="19" t="str">
        <f t="shared" si="1"/>
        <v>0%</v>
      </c>
      <c r="E21" s="20">
        <f>'Saisie des résultats'!I21+'Saisie des résultats'!J21+'Saisie des résultats'!K21</f>
        <v>0</v>
      </c>
      <c r="F21" s="21" t="str">
        <f t="shared" si="0"/>
        <v>0%</v>
      </c>
      <c r="G21" s="21">
        <f>'Saisie des résultats'!L21+'Saisie des résultats'!M21+'Saisie des résultats'!N21</f>
        <v>0</v>
      </c>
      <c r="H21" s="21" t="str">
        <f t="shared" si="2"/>
        <v>0%</v>
      </c>
      <c r="I21" s="21">
        <f>'Saisie des résultats'!O21+'Saisie des résultats'!P21+'Saisie des résultats'!Q21+'Saisie des résultats'!R21</f>
        <v>0</v>
      </c>
      <c r="J21" s="22" t="str">
        <f t="shared" si="3"/>
        <v>0%</v>
      </c>
      <c r="K21" s="23"/>
      <c r="L21" s="24"/>
    </row>
    <row r="22" spans="1:12" s="25" customFormat="1" ht="17.25" customHeight="1" x14ac:dyDescent="0.25">
      <c r="A22" s="18" t="str">
        <f>IF(ISBLANK('Saisie des résultats'!A22),"",(('Saisie des résultats'!A22)))</f>
        <v/>
      </c>
      <c r="B22" s="18" t="str">
        <f>IF(ISBLANK('Saisie des résultats'!B22),"",(('Saisie des résultats'!B22)))</f>
        <v/>
      </c>
      <c r="C22" s="18">
        <f>'Saisie des résultats'!C22+'Saisie des résultats'!D22+'Saisie des résultats'!E22+'Saisie des résultats'!F22+'Saisie des résultats'!G22+'Saisie des résultats'!H22</f>
        <v>0</v>
      </c>
      <c r="D22" s="19" t="str">
        <f t="shared" si="1"/>
        <v>0%</v>
      </c>
      <c r="E22" s="20">
        <f>'Saisie des résultats'!I22+'Saisie des résultats'!J22+'Saisie des résultats'!K22</f>
        <v>0</v>
      </c>
      <c r="F22" s="21" t="str">
        <f t="shared" si="0"/>
        <v>0%</v>
      </c>
      <c r="G22" s="21">
        <f>'Saisie des résultats'!L22+'Saisie des résultats'!M22+'Saisie des résultats'!N22</f>
        <v>0</v>
      </c>
      <c r="H22" s="21" t="str">
        <f t="shared" si="2"/>
        <v>0%</v>
      </c>
      <c r="I22" s="21">
        <f>'Saisie des résultats'!O22+'Saisie des résultats'!P22+'Saisie des résultats'!Q22+'Saisie des résultats'!R22</f>
        <v>0</v>
      </c>
      <c r="J22" s="22" t="str">
        <f t="shared" si="3"/>
        <v>0%</v>
      </c>
      <c r="K22" s="23"/>
      <c r="L22" s="24"/>
    </row>
    <row r="23" spans="1:12" s="25" customFormat="1" ht="17.25" customHeight="1" x14ac:dyDescent="0.25">
      <c r="A23" s="18" t="str">
        <f>IF(ISBLANK('Saisie des résultats'!A23),"",(('Saisie des résultats'!A23)))</f>
        <v/>
      </c>
      <c r="B23" s="18" t="str">
        <f>IF(ISBLANK('Saisie des résultats'!B23),"",(('Saisie des résultats'!B23)))</f>
        <v/>
      </c>
      <c r="C23" s="18">
        <f>'Saisie des résultats'!C23+'Saisie des résultats'!D23+'Saisie des résultats'!E23+'Saisie des résultats'!F23+'Saisie des résultats'!G23+'Saisie des résultats'!H23</f>
        <v>0</v>
      </c>
      <c r="D23" s="19" t="str">
        <f t="shared" si="1"/>
        <v>0%</v>
      </c>
      <c r="E23" s="20">
        <f>'Saisie des résultats'!I23+'Saisie des résultats'!J23+'Saisie des résultats'!K23</f>
        <v>0</v>
      </c>
      <c r="F23" s="21" t="str">
        <f t="shared" si="0"/>
        <v>0%</v>
      </c>
      <c r="G23" s="21">
        <f>'Saisie des résultats'!L23+'Saisie des résultats'!M23+'Saisie des résultats'!N23</f>
        <v>0</v>
      </c>
      <c r="H23" s="21" t="str">
        <f t="shared" si="2"/>
        <v>0%</v>
      </c>
      <c r="I23" s="21">
        <f>'Saisie des résultats'!O23+'Saisie des résultats'!P23+'Saisie des résultats'!Q23+'Saisie des résultats'!R23</f>
        <v>0</v>
      </c>
      <c r="J23" s="22" t="str">
        <f t="shared" si="3"/>
        <v>0%</v>
      </c>
      <c r="K23" s="23"/>
      <c r="L23" s="24"/>
    </row>
    <row r="24" spans="1:12" s="25" customFormat="1" ht="17.25" customHeight="1" x14ac:dyDescent="0.25">
      <c r="A24" s="18" t="str">
        <f>IF(ISBLANK('Saisie des résultats'!A24),"",(('Saisie des résultats'!A24)))</f>
        <v/>
      </c>
      <c r="B24" s="18" t="str">
        <f>IF(ISBLANK('Saisie des résultats'!B24),"",(('Saisie des résultats'!B24)))</f>
        <v/>
      </c>
      <c r="C24" s="18">
        <f>'Saisie des résultats'!C24+'Saisie des résultats'!D24+'Saisie des résultats'!E24+'Saisie des résultats'!F24+'Saisie des résultats'!G24+'Saisie des résultats'!H24</f>
        <v>0</v>
      </c>
      <c r="D24" s="19" t="str">
        <f t="shared" si="1"/>
        <v>0%</v>
      </c>
      <c r="E24" s="20">
        <f>'Saisie des résultats'!I24+'Saisie des résultats'!J24+'Saisie des résultats'!K24</f>
        <v>0</v>
      </c>
      <c r="F24" s="21" t="str">
        <f t="shared" si="0"/>
        <v>0%</v>
      </c>
      <c r="G24" s="21">
        <f>'Saisie des résultats'!L24+'Saisie des résultats'!M24+'Saisie des résultats'!N24</f>
        <v>0</v>
      </c>
      <c r="H24" s="21" t="str">
        <f t="shared" si="2"/>
        <v>0%</v>
      </c>
      <c r="I24" s="21">
        <f>'Saisie des résultats'!O24+'Saisie des résultats'!P24+'Saisie des résultats'!Q24+'Saisie des résultats'!R24</f>
        <v>0</v>
      </c>
      <c r="J24" s="22" t="str">
        <f t="shared" si="3"/>
        <v>0%</v>
      </c>
      <c r="K24" s="23"/>
      <c r="L24" s="24"/>
    </row>
    <row r="25" spans="1:12" s="25" customFormat="1" ht="17.25" customHeight="1" x14ac:dyDescent="0.25">
      <c r="A25" s="18" t="str">
        <f>IF(ISBLANK('Saisie des résultats'!A25),"",(('Saisie des résultats'!A25)))</f>
        <v/>
      </c>
      <c r="B25" s="18" t="str">
        <f>IF(ISBLANK('Saisie des résultats'!B25),"",(('Saisie des résultats'!B25)))</f>
        <v/>
      </c>
      <c r="C25" s="18">
        <f>'Saisie des résultats'!C25+'Saisie des résultats'!D25+'Saisie des résultats'!E25+'Saisie des résultats'!F25+'Saisie des résultats'!G25+'Saisie des résultats'!H25</f>
        <v>0</v>
      </c>
      <c r="D25" s="19" t="str">
        <f t="shared" si="1"/>
        <v>0%</v>
      </c>
      <c r="E25" s="20">
        <f>'Saisie des résultats'!I25+'Saisie des résultats'!J25+'Saisie des résultats'!K25</f>
        <v>0</v>
      </c>
      <c r="F25" s="21" t="str">
        <f t="shared" si="0"/>
        <v>0%</v>
      </c>
      <c r="G25" s="21">
        <f>'Saisie des résultats'!L25+'Saisie des résultats'!M25+'Saisie des résultats'!N25</f>
        <v>0</v>
      </c>
      <c r="H25" s="21" t="str">
        <f t="shared" si="2"/>
        <v>0%</v>
      </c>
      <c r="I25" s="21">
        <f>'Saisie des résultats'!O25+'Saisie des résultats'!P25+'Saisie des résultats'!Q25+'Saisie des résultats'!R25</f>
        <v>0</v>
      </c>
      <c r="J25" s="22" t="str">
        <f t="shared" si="3"/>
        <v>0%</v>
      </c>
      <c r="K25" s="23"/>
      <c r="L25" s="24"/>
    </row>
    <row r="26" spans="1:12" s="25" customFormat="1" ht="17.25" customHeight="1" x14ac:dyDescent="0.25">
      <c r="A26" s="18" t="str">
        <f>IF(ISBLANK('Saisie des résultats'!A26),"",(('Saisie des résultats'!A26)))</f>
        <v/>
      </c>
      <c r="B26" s="18" t="str">
        <f>IF(ISBLANK('Saisie des résultats'!B26),"",(('Saisie des résultats'!B26)))</f>
        <v/>
      </c>
      <c r="C26" s="18">
        <f>'Saisie des résultats'!C26+'Saisie des résultats'!D26+'Saisie des résultats'!E26+'Saisie des résultats'!F26+'Saisie des résultats'!G26+'Saisie des résultats'!H26</f>
        <v>0</v>
      </c>
      <c r="D26" s="19" t="str">
        <f t="shared" si="1"/>
        <v>0%</v>
      </c>
      <c r="E26" s="20">
        <f>'Saisie des résultats'!I26+'Saisie des résultats'!J26+'Saisie des résultats'!K26</f>
        <v>0</v>
      </c>
      <c r="F26" s="21" t="str">
        <f t="shared" si="0"/>
        <v>0%</v>
      </c>
      <c r="G26" s="21">
        <f>'Saisie des résultats'!L26+'Saisie des résultats'!M26+'Saisie des résultats'!N26</f>
        <v>0</v>
      </c>
      <c r="H26" s="21" t="str">
        <f t="shared" si="2"/>
        <v>0%</v>
      </c>
      <c r="I26" s="21">
        <f>'Saisie des résultats'!O26+'Saisie des résultats'!P26+'Saisie des résultats'!Q26+'Saisie des résultats'!R26</f>
        <v>0</v>
      </c>
      <c r="J26" s="22" t="str">
        <f t="shared" si="3"/>
        <v>0%</v>
      </c>
      <c r="K26" s="23"/>
      <c r="L26" s="24"/>
    </row>
    <row r="27" spans="1:12" s="25" customFormat="1" ht="17.25" customHeight="1" x14ac:dyDescent="0.25">
      <c r="A27" s="18" t="str">
        <f>IF(ISBLANK('Saisie des résultats'!A27),"",(('Saisie des résultats'!A27)))</f>
        <v/>
      </c>
      <c r="B27" s="18" t="str">
        <f>IF(ISBLANK('Saisie des résultats'!B27),"",(('Saisie des résultats'!B27)))</f>
        <v/>
      </c>
      <c r="C27" s="18">
        <f>'Saisie des résultats'!C27+'Saisie des résultats'!D27+'Saisie des résultats'!E27+'Saisie des résultats'!F27+'Saisie des résultats'!G27+'Saisie des résultats'!H27</f>
        <v>0</v>
      </c>
      <c r="D27" s="19" t="str">
        <f t="shared" si="1"/>
        <v>0%</v>
      </c>
      <c r="E27" s="20">
        <f>'Saisie des résultats'!I27+'Saisie des résultats'!J27+'Saisie des résultats'!K27</f>
        <v>0</v>
      </c>
      <c r="F27" s="21" t="str">
        <f t="shared" si="0"/>
        <v>0%</v>
      </c>
      <c r="G27" s="21">
        <f>'Saisie des résultats'!L27+'Saisie des résultats'!M27+'Saisie des résultats'!N27</f>
        <v>0</v>
      </c>
      <c r="H27" s="21" t="str">
        <f t="shared" si="2"/>
        <v>0%</v>
      </c>
      <c r="I27" s="21">
        <f>'Saisie des résultats'!O27+'Saisie des résultats'!P27+'Saisie des résultats'!Q27+'Saisie des résultats'!R27</f>
        <v>0</v>
      </c>
      <c r="J27" s="22" t="str">
        <f t="shared" si="3"/>
        <v>0%</v>
      </c>
      <c r="K27" s="23"/>
      <c r="L27" s="24"/>
    </row>
    <row r="28" spans="1:12" s="25" customFormat="1" ht="17.25" customHeight="1" x14ac:dyDescent="0.25">
      <c r="A28" s="18" t="str">
        <f>IF(ISBLANK('Saisie des résultats'!A28),"",(('Saisie des résultats'!A28)))</f>
        <v/>
      </c>
      <c r="B28" s="18" t="str">
        <f>IF(ISBLANK('Saisie des résultats'!B28),"",(('Saisie des résultats'!B28)))</f>
        <v/>
      </c>
      <c r="C28" s="18">
        <f>'Saisie des résultats'!C28+'Saisie des résultats'!D28+'Saisie des résultats'!E28+'Saisie des résultats'!F28+'Saisie des résultats'!G28+'Saisie des résultats'!H28</f>
        <v>0</v>
      </c>
      <c r="D28" s="19" t="str">
        <f t="shared" si="1"/>
        <v>0%</v>
      </c>
      <c r="E28" s="20">
        <f>'Saisie des résultats'!I28+'Saisie des résultats'!J28+'Saisie des résultats'!K28</f>
        <v>0</v>
      </c>
      <c r="F28" s="21" t="str">
        <f t="shared" si="0"/>
        <v>0%</v>
      </c>
      <c r="G28" s="21">
        <f>'Saisie des résultats'!L28+'Saisie des résultats'!M28+'Saisie des résultats'!N28</f>
        <v>0</v>
      </c>
      <c r="H28" s="21" t="str">
        <f t="shared" si="2"/>
        <v>0%</v>
      </c>
      <c r="I28" s="21">
        <f>'Saisie des résultats'!O28+'Saisie des résultats'!P28+'Saisie des résultats'!Q28+'Saisie des résultats'!R28</f>
        <v>0</v>
      </c>
      <c r="J28" s="22" t="str">
        <f t="shared" si="3"/>
        <v>0%</v>
      </c>
      <c r="K28" s="23"/>
      <c r="L28" s="24"/>
    </row>
    <row r="29" spans="1:12" s="25" customFormat="1" ht="17.25" customHeight="1" x14ac:dyDescent="0.25">
      <c r="A29" s="18" t="str">
        <f>IF(ISBLANK('Saisie des résultats'!A29),"",(('Saisie des résultats'!A29)))</f>
        <v/>
      </c>
      <c r="B29" s="18" t="str">
        <f>IF(ISBLANK('Saisie des résultats'!B29),"",(('Saisie des résultats'!B29)))</f>
        <v/>
      </c>
      <c r="C29" s="18">
        <f>'Saisie des résultats'!C29+'Saisie des résultats'!D29+'Saisie des résultats'!E29+'Saisie des résultats'!F29+'Saisie des résultats'!G29+'Saisie des résultats'!H29</f>
        <v>0</v>
      </c>
      <c r="D29" s="19" t="str">
        <f t="shared" si="1"/>
        <v>0%</v>
      </c>
      <c r="E29" s="20">
        <f>'Saisie des résultats'!I29+'Saisie des résultats'!J29+'Saisie des résultats'!K29</f>
        <v>0</v>
      </c>
      <c r="F29" s="21" t="str">
        <f t="shared" si="0"/>
        <v>0%</v>
      </c>
      <c r="G29" s="21">
        <f>'Saisie des résultats'!L29+'Saisie des résultats'!M29+'Saisie des résultats'!N29</f>
        <v>0</v>
      </c>
      <c r="H29" s="21" t="str">
        <f t="shared" si="2"/>
        <v>0%</v>
      </c>
      <c r="I29" s="21">
        <f>'Saisie des résultats'!O29+'Saisie des résultats'!P29+'Saisie des résultats'!Q29+'Saisie des résultats'!R29</f>
        <v>0</v>
      </c>
      <c r="J29" s="22" t="str">
        <f t="shared" si="3"/>
        <v>0%</v>
      </c>
      <c r="K29" s="23"/>
      <c r="L29" s="24"/>
    </row>
    <row r="30" spans="1:12" s="25" customFormat="1" ht="17.25" customHeight="1" x14ac:dyDescent="0.25">
      <c r="A30" s="18" t="str">
        <f>IF(ISBLANK('Saisie des résultats'!A30),"",(('Saisie des résultats'!A30)))</f>
        <v/>
      </c>
      <c r="B30" s="18" t="str">
        <f>IF(ISBLANK('Saisie des résultats'!B30),"",(('Saisie des résultats'!B30)))</f>
        <v/>
      </c>
      <c r="C30" s="18">
        <f>'Saisie des résultats'!C30+'Saisie des résultats'!D30+'Saisie des résultats'!E30+'Saisie des résultats'!F30+'Saisie des résultats'!G30+'Saisie des résultats'!H30</f>
        <v>0</v>
      </c>
      <c r="D30" s="19" t="str">
        <f t="shared" si="1"/>
        <v>0%</v>
      </c>
      <c r="E30" s="20">
        <f>'Saisie des résultats'!I30+'Saisie des résultats'!J30+'Saisie des résultats'!K30</f>
        <v>0</v>
      </c>
      <c r="F30" s="21" t="str">
        <f t="shared" si="0"/>
        <v>0%</v>
      </c>
      <c r="G30" s="21">
        <f>'Saisie des résultats'!L30+'Saisie des résultats'!M30+'Saisie des résultats'!N30</f>
        <v>0</v>
      </c>
      <c r="H30" s="21" t="str">
        <f t="shared" si="2"/>
        <v>0%</v>
      </c>
      <c r="I30" s="21">
        <f>'Saisie des résultats'!O30+'Saisie des résultats'!P30+'Saisie des résultats'!Q30+'Saisie des résultats'!R30</f>
        <v>0</v>
      </c>
      <c r="J30" s="22" t="str">
        <f t="shared" si="3"/>
        <v>0%</v>
      </c>
      <c r="K30" s="23"/>
      <c r="L30" s="24"/>
    </row>
    <row r="31" spans="1:12" s="25" customFormat="1" ht="17.25" customHeight="1" x14ac:dyDescent="0.25">
      <c r="A31" s="18" t="str">
        <f>IF(ISBLANK('Saisie des résultats'!A31),"",(('Saisie des résultats'!A31)))</f>
        <v/>
      </c>
      <c r="B31" s="18" t="str">
        <f>IF(ISBLANK('Saisie des résultats'!B31),"",(('Saisie des résultats'!B31)))</f>
        <v/>
      </c>
      <c r="C31" s="18">
        <f>'Saisie des résultats'!C31+'Saisie des résultats'!D31+'Saisie des résultats'!E31+'Saisie des résultats'!F31+'Saisie des résultats'!G31+'Saisie des résultats'!H31</f>
        <v>0</v>
      </c>
      <c r="D31" s="19" t="str">
        <f t="shared" si="1"/>
        <v>0%</v>
      </c>
      <c r="E31" s="20">
        <f>'Saisie des résultats'!I31+'Saisie des résultats'!J31+'Saisie des résultats'!K31</f>
        <v>0</v>
      </c>
      <c r="F31" s="21" t="str">
        <f t="shared" si="0"/>
        <v>0%</v>
      </c>
      <c r="G31" s="21">
        <f>'Saisie des résultats'!L31+'Saisie des résultats'!M31+'Saisie des résultats'!N31</f>
        <v>0</v>
      </c>
      <c r="H31" s="21" t="str">
        <f t="shared" si="2"/>
        <v>0%</v>
      </c>
      <c r="I31" s="21">
        <f>'Saisie des résultats'!O31+'Saisie des résultats'!P31+'Saisie des résultats'!Q31+'Saisie des résultats'!R31</f>
        <v>0</v>
      </c>
      <c r="J31" s="22" t="str">
        <f t="shared" si="3"/>
        <v>0%</v>
      </c>
      <c r="K31" s="23"/>
      <c r="L31" s="24"/>
    </row>
    <row r="32" spans="1:12" s="25" customFormat="1" ht="17.25" customHeight="1" x14ac:dyDescent="0.25">
      <c r="A32" s="18" t="str">
        <f>IF(ISBLANK('Saisie des résultats'!A32),"",(('Saisie des résultats'!A32)))</f>
        <v/>
      </c>
      <c r="B32" s="18" t="str">
        <f>IF(ISBLANK('Saisie des résultats'!B32),"",(('Saisie des résultats'!B32)))</f>
        <v/>
      </c>
      <c r="C32" s="18">
        <f>'Saisie des résultats'!C32+'Saisie des résultats'!D32+'Saisie des résultats'!E32+'Saisie des résultats'!F32+'Saisie des résultats'!G32+'Saisie des résultats'!H32</f>
        <v>0</v>
      </c>
      <c r="D32" s="19" t="str">
        <f t="shared" si="1"/>
        <v>0%</v>
      </c>
      <c r="E32" s="20">
        <f>'Saisie des résultats'!I32+'Saisie des résultats'!J32+'Saisie des résultats'!K32</f>
        <v>0</v>
      </c>
      <c r="F32" s="21" t="str">
        <f t="shared" si="0"/>
        <v>0%</v>
      </c>
      <c r="G32" s="21">
        <f>'Saisie des résultats'!L32+'Saisie des résultats'!M32+'Saisie des résultats'!N32</f>
        <v>0</v>
      </c>
      <c r="H32" s="21" t="str">
        <f t="shared" si="2"/>
        <v>0%</v>
      </c>
      <c r="I32" s="21">
        <f>'Saisie des résultats'!O32+'Saisie des résultats'!P32+'Saisie des résultats'!Q32+'Saisie des résultats'!R32</f>
        <v>0</v>
      </c>
      <c r="J32" s="22" t="str">
        <f t="shared" si="3"/>
        <v>0%</v>
      </c>
      <c r="K32" s="23"/>
      <c r="L32" s="24"/>
    </row>
    <row r="33" spans="1:12" s="25" customFormat="1" ht="17.25" customHeight="1" x14ac:dyDescent="0.25">
      <c r="A33" s="18" t="str">
        <f>IF(ISBLANK('Saisie des résultats'!A33),"",(('Saisie des résultats'!A33)))</f>
        <v/>
      </c>
      <c r="B33" s="18" t="str">
        <f>IF(ISBLANK('Saisie des résultats'!B33),"",(('Saisie des résultats'!B33)))</f>
        <v/>
      </c>
      <c r="C33" s="18">
        <f>'Saisie des résultats'!C33+'Saisie des résultats'!D33+'Saisie des résultats'!E33+'Saisie des résultats'!F33+'Saisie des résultats'!G33+'Saisie des résultats'!H33</f>
        <v>0</v>
      </c>
      <c r="D33" s="19" t="str">
        <f t="shared" si="1"/>
        <v>0%</v>
      </c>
      <c r="E33" s="20">
        <f>'Saisie des résultats'!I33+'Saisie des résultats'!J33+'Saisie des résultats'!K33</f>
        <v>0</v>
      </c>
      <c r="F33" s="21" t="str">
        <f t="shared" si="0"/>
        <v>0%</v>
      </c>
      <c r="G33" s="21">
        <f>'Saisie des résultats'!L33+'Saisie des résultats'!M33+'Saisie des résultats'!N33</f>
        <v>0</v>
      </c>
      <c r="H33" s="21" t="str">
        <f t="shared" si="2"/>
        <v>0%</v>
      </c>
      <c r="I33" s="21">
        <f>'Saisie des résultats'!O33+'Saisie des résultats'!P33+'Saisie des résultats'!Q33+'Saisie des résultats'!R33</f>
        <v>0</v>
      </c>
      <c r="J33" s="22" t="str">
        <f t="shared" si="3"/>
        <v>0%</v>
      </c>
      <c r="K33" s="23"/>
      <c r="L33" s="24"/>
    </row>
    <row r="34" spans="1:12" s="25" customFormat="1" ht="17.25" customHeight="1" x14ac:dyDescent="0.25">
      <c r="A34" s="18" t="str">
        <f>IF(ISBLANK('Saisie des résultats'!A34),"",(('Saisie des résultats'!A34)))</f>
        <v/>
      </c>
      <c r="B34" s="18" t="str">
        <f>IF(ISBLANK('Saisie des résultats'!B34),"",(('Saisie des résultats'!B34)))</f>
        <v/>
      </c>
      <c r="C34" s="18">
        <f>'Saisie des résultats'!C34+'Saisie des résultats'!D34+'Saisie des résultats'!E34+'Saisie des résultats'!F34+'Saisie des résultats'!G34+'Saisie des résultats'!H34</f>
        <v>0</v>
      </c>
      <c r="D34" s="19" t="str">
        <f t="shared" si="1"/>
        <v>0%</v>
      </c>
      <c r="E34" s="20">
        <f>'Saisie des résultats'!I34+'Saisie des résultats'!J34+'Saisie des résultats'!K34</f>
        <v>0</v>
      </c>
      <c r="F34" s="21" t="str">
        <f t="shared" si="0"/>
        <v>0%</v>
      </c>
      <c r="G34" s="21">
        <f>'Saisie des résultats'!L34+'Saisie des résultats'!M34+'Saisie des résultats'!N34</f>
        <v>0</v>
      </c>
      <c r="H34" s="21" t="str">
        <f t="shared" si="2"/>
        <v>0%</v>
      </c>
      <c r="I34" s="21">
        <f>'Saisie des résultats'!O34+'Saisie des résultats'!P34+'Saisie des résultats'!Q34+'Saisie des résultats'!R34</f>
        <v>0</v>
      </c>
      <c r="J34" s="22" t="str">
        <f t="shared" si="3"/>
        <v>0%</v>
      </c>
      <c r="K34" s="23"/>
      <c r="L34" s="24"/>
    </row>
    <row r="35" spans="1:12" ht="21" customHeight="1" x14ac:dyDescent="0.25"/>
    <row r="36" spans="1:12" ht="21" customHeight="1" x14ac:dyDescent="0.25"/>
    <row r="37" spans="1:12" ht="21" customHeight="1" x14ac:dyDescent="0.25"/>
    <row r="38" spans="1:12" ht="21" customHeight="1" x14ac:dyDescent="0.25"/>
  </sheetData>
  <sheetProtection password="E870" sheet="1"/>
  <conditionalFormatting sqref="D3:D34">
    <cfRule type="expression" dxfId="3" priority="4">
      <formula>AND($C3&lt;3.1)</formula>
    </cfRule>
  </conditionalFormatting>
  <conditionalFormatting sqref="F3:F34">
    <cfRule type="expression" dxfId="2" priority="3" stopIfTrue="1">
      <formula>AND($E3&lt;1.1)</formula>
    </cfRule>
  </conditionalFormatting>
  <conditionalFormatting sqref="H3:H34">
    <cfRule type="expression" dxfId="1" priority="2" stopIfTrue="1">
      <formula>AND($G3&lt;1.1)</formula>
    </cfRule>
  </conditionalFormatting>
  <conditionalFormatting sqref="J3:J34">
    <cfRule type="expression" dxfId="0" priority="1" stopIfTrue="1">
      <formula>AND($I3&lt;2.1)</formula>
    </cfRule>
  </conditionalFormatting>
  <pageMargins left="0.25" right="0.25" top="0.75" bottom="0.75" header="0.3" footer="0.3"/>
  <pageSetup paperSize="9" scale="98" firstPageNumber="0" orientation="portrait" r:id="rId1"/>
  <headerFooter scaleWithDoc="0" alignWithMargins="0">
    <oddHeader>&amp;CEvaluation à l'entrée du CP "Construire les premiers outils..."        2015-2016</oddHeader>
  </headerFooter>
  <ignoredErrors>
    <ignoredError sqref="A3:A7" unlockedFormula="1"/>
    <ignoredError sqref="G3:G1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Mode d'emploi</vt:lpstr>
      <vt:lpstr>Saisie des résultats</vt:lpstr>
      <vt:lpstr>Synthèse des résultats par élèv</vt:lpstr>
      <vt:lpstr>'Synthèse des résultats par élèv'!Zone_d_impression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Annick_Vinot</dc:creator>
  <cp:lastModifiedBy>Annick_Vinot</cp:lastModifiedBy>
  <cp:lastPrinted>2015-06-18T13:59:23Z</cp:lastPrinted>
  <dcterms:created xsi:type="dcterms:W3CDTF">2014-09-15T09:05:34Z</dcterms:created>
  <dcterms:modified xsi:type="dcterms:W3CDTF">2015-08-31T13:22:18Z</dcterms:modified>
</cp:coreProperties>
</file>